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Financial Services\Work Units\Revenue Accounting\Tax\TAP Excel Templates\Template TC-75 State and Local Tax (SALT) Report\"/>
    </mc:Choice>
  </mc:AlternateContent>
  <xr:revisionPtr revIDLastSave="0" documentId="13_ncr:1_{4AEE4FC4-8E94-4C6E-AC61-4719223A42D4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ALT Report" sheetId="2" r:id="rId1"/>
    <sheet name="Prior Payments" sheetId="3" r:id="rId2"/>
    <sheet name="Xref Tables" sheetId="4" state="hidden" r:id="rId3"/>
  </sheets>
  <definedNames>
    <definedName name="AMEND">'Xref Tables'!$G$2:$G$3</definedName>
    <definedName name="ENTITY">'Xref Tables'!$F$2:$F$6</definedName>
    <definedName name="FilingPers">'Xref Tables'!$I$2:$I$3</definedName>
    <definedName name="ORGANIZE">'Xref Tables'!$E$2:$E$5</definedName>
    <definedName name="XrefCountry">'Xref Tables'!$B$2:$B$283</definedName>
    <definedName name="XrefSt">'Xref Tables'!$D$2:$D$64</definedName>
    <definedName name="XrefState">'Xref Tables'!$C$2:$C$64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4" l="1"/>
  <c r="B15" i="3" s="1"/>
  <c r="D24" i="2"/>
  <c r="D8" i="3"/>
  <c r="C8" i="3"/>
  <c r="B8" i="3"/>
  <c r="N24" i="2"/>
  <c r="K24" i="2"/>
  <c r="I24" i="2"/>
  <c r="G24" i="2"/>
  <c r="B24" i="2"/>
  <c r="I2" i="4" l="1"/>
  <c r="I3" i="4"/>
</calcChain>
</file>

<file path=xl/sharedStrings.xml><?xml version="1.0" encoding="utf-8"?>
<sst xmlns="http://schemas.openxmlformats.org/spreadsheetml/2006/main" count="793" uniqueCount="722">
  <si>
    <t>(A)</t>
  </si>
  <si>
    <t>(B)</t>
  </si>
  <si>
    <t>(C)</t>
  </si>
  <si>
    <t>(D)</t>
  </si>
  <si>
    <t>(E)</t>
  </si>
  <si>
    <t>(F)</t>
  </si>
  <si>
    <t>Date</t>
  </si>
  <si>
    <t>Example only</t>
  </si>
  <si>
    <t>Start on this line</t>
  </si>
  <si>
    <t xml:space="preserve">Business Name: </t>
  </si>
  <si>
    <t xml:space="preserve">Prepared By: </t>
  </si>
  <si>
    <t xml:space="preserve">Contact Phone #: </t>
  </si>
  <si>
    <t xml:space="preserve">Filing Period: </t>
  </si>
  <si>
    <t xml:space="preserve">Contact Email: </t>
  </si>
  <si>
    <t xml:space="preserve">Amended: </t>
  </si>
  <si>
    <t xml:space="preserve">Fein #: </t>
  </si>
  <si>
    <t>Organizational Structure</t>
  </si>
  <si>
    <t>Sub entity type</t>
  </si>
  <si>
    <t>Street:</t>
  </si>
  <si>
    <t>Unit Type</t>
  </si>
  <si>
    <t>Unit Number</t>
  </si>
  <si>
    <t>City</t>
  </si>
  <si>
    <t>State</t>
  </si>
  <si>
    <t>Country</t>
  </si>
  <si>
    <t>Social Security Number</t>
  </si>
  <si>
    <t>First Name</t>
  </si>
  <si>
    <t>Last Name</t>
  </si>
  <si>
    <t>Utah Resident</t>
  </si>
  <si>
    <t>Total State Taxes</t>
  </si>
  <si>
    <t>Utah Taxes</t>
  </si>
  <si>
    <t>Jim</t>
  </si>
  <si>
    <t>Clooney</t>
  </si>
  <si>
    <t>X</t>
  </si>
  <si>
    <t>Confirmation Number</t>
  </si>
  <si>
    <t>-</t>
  </si>
  <si>
    <t>Zimbabwe</t>
  </si>
  <si>
    <t>ZI</t>
  </si>
  <si>
    <t>Zambia</t>
  </si>
  <si>
    <t>ZA</t>
  </si>
  <si>
    <t>Yugoslavia</t>
  </si>
  <si>
    <t>YI</t>
  </si>
  <si>
    <t>Yemen (Aden)</t>
  </si>
  <si>
    <t>YM</t>
  </si>
  <si>
    <t>Western Sahara</t>
  </si>
  <si>
    <t>WI</t>
  </si>
  <si>
    <t>West Bank</t>
  </si>
  <si>
    <t>WE</t>
  </si>
  <si>
    <t>Wallis and Futuna</t>
  </si>
  <si>
    <t>WF</t>
  </si>
  <si>
    <t>Wales</t>
  </si>
  <si>
    <t>XW</t>
  </si>
  <si>
    <t>Wake Island</t>
  </si>
  <si>
    <t>WQ</t>
  </si>
  <si>
    <t>Virgin Islands</t>
  </si>
  <si>
    <t>VQ</t>
  </si>
  <si>
    <t>Vietnam</t>
  </si>
  <si>
    <t>VM</t>
  </si>
  <si>
    <t>Venezuela</t>
  </si>
  <si>
    <t>VE</t>
  </si>
  <si>
    <t>Vatican City</t>
  </si>
  <si>
    <t>VT</t>
  </si>
  <si>
    <t>Vanuatu</t>
  </si>
  <si>
    <t>NH</t>
  </si>
  <si>
    <t>Uzbekistan</t>
  </si>
  <si>
    <t>UZ</t>
  </si>
  <si>
    <t>Uruguay</t>
  </si>
  <si>
    <t>UY</t>
  </si>
  <si>
    <t>Unknown Country</t>
  </si>
  <si>
    <t>UC</t>
  </si>
  <si>
    <t>United Kingdom (England, Northern Ireland, Scotland, and Wales)</t>
  </si>
  <si>
    <t>UK</t>
  </si>
  <si>
    <t>United Arab Emirates</t>
  </si>
  <si>
    <t>AE</t>
  </si>
  <si>
    <t>Ukraine</t>
  </si>
  <si>
    <t>UP</t>
  </si>
  <si>
    <t>Uganda</t>
  </si>
  <si>
    <t>UG</t>
  </si>
  <si>
    <t>Tuvalu</t>
  </si>
  <si>
    <t>TV</t>
  </si>
  <si>
    <t>Turks and Caicos Islands</t>
  </si>
  <si>
    <t>TK</t>
  </si>
  <si>
    <t>Turkmenistan</t>
  </si>
  <si>
    <t>TX</t>
  </si>
  <si>
    <t>Turkey</t>
  </si>
  <si>
    <t>TU</t>
  </si>
  <si>
    <t>Tunisia</t>
  </si>
  <si>
    <t>TS</t>
  </si>
  <si>
    <t>Tromelin Island</t>
  </si>
  <si>
    <t>TE</t>
  </si>
  <si>
    <t>Tristan Da Cunha</t>
  </si>
  <si>
    <t>XT</t>
  </si>
  <si>
    <t>Trinidad and Tobago</t>
  </si>
  <si>
    <t>TD</t>
  </si>
  <si>
    <t>Tonga</t>
  </si>
  <si>
    <t>TN</t>
  </si>
  <si>
    <t>Tokelau</t>
  </si>
  <si>
    <t>TL</t>
  </si>
  <si>
    <t>Togo</t>
  </si>
  <si>
    <t>TO</t>
  </si>
  <si>
    <t>Thailand</t>
  </si>
  <si>
    <t>TH</t>
  </si>
  <si>
    <t>Tanzania</t>
  </si>
  <si>
    <t>TZ</t>
  </si>
  <si>
    <t>Tajikistin</t>
  </si>
  <si>
    <t>TI</t>
  </si>
  <si>
    <t>Taiwan</t>
  </si>
  <si>
    <t>TW</t>
  </si>
  <si>
    <t>Syria</t>
  </si>
  <si>
    <t>SY</t>
  </si>
  <si>
    <t>Switzerland</t>
  </si>
  <si>
    <t>SZ</t>
  </si>
  <si>
    <t>Sweden</t>
  </si>
  <si>
    <t>SW</t>
  </si>
  <si>
    <t>Swaziland</t>
  </si>
  <si>
    <t>WZ</t>
  </si>
  <si>
    <t>Svalbard</t>
  </si>
  <si>
    <t>SV</t>
  </si>
  <si>
    <t>Suriname</t>
  </si>
  <si>
    <t>NS</t>
  </si>
  <si>
    <t>Sudan</t>
  </si>
  <si>
    <t>SU</t>
  </si>
  <si>
    <t>St. Vincent and the Grenadines</t>
  </si>
  <si>
    <t>VC</t>
  </si>
  <si>
    <t>St. Pierre and Miquelon</t>
  </si>
  <si>
    <t>SB</t>
  </si>
  <si>
    <t>St. Lucia Island</t>
  </si>
  <si>
    <t>ST</t>
  </si>
  <si>
    <t>St. Kitts and Nevis</t>
  </si>
  <si>
    <t>SC</t>
  </si>
  <si>
    <t>St. Helena</t>
  </si>
  <si>
    <t>SH</t>
  </si>
  <si>
    <t>Sri Lanka</t>
  </si>
  <si>
    <t>CE</t>
  </si>
  <si>
    <t>Spratly Islands</t>
  </si>
  <si>
    <t>PG</t>
  </si>
  <si>
    <t>Spain</t>
  </si>
  <si>
    <t>SP</t>
  </si>
  <si>
    <t>South Georgia and the South Sandwich Islands</t>
  </si>
  <si>
    <t>SX</t>
  </si>
  <si>
    <t>South Africa</t>
  </si>
  <si>
    <t>SF</t>
  </si>
  <si>
    <t>Somalia</t>
  </si>
  <si>
    <t>SO</t>
  </si>
  <si>
    <t>Solomon Islands</t>
  </si>
  <si>
    <t>BP</t>
  </si>
  <si>
    <t>Slovenia</t>
  </si>
  <si>
    <t>SI</t>
  </si>
  <si>
    <t>Slovakia</t>
  </si>
  <si>
    <t>LO</t>
  </si>
  <si>
    <t>Slovak Republic</t>
  </si>
  <si>
    <t>XR</t>
  </si>
  <si>
    <t>Singapore</t>
  </si>
  <si>
    <t>SN</t>
  </si>
  <si>
    <t>Sierra Leone</t>
  </si>
  <si>
    <t>SL</t>
  </si>
  <si>
    <t>Seychelles</t>
  </si>
  <si>
    <t>SE</t>
  </si>
  <si>
    <t>Serbia</t>
  </si>
  <si>
    <t>RB</t>
  </si>
  <si>
    <t>Senegal</t>
  </si>
  <si>
    <t>SG</t>
  </si>
  <si>
    <t>Scotland</t>
  </si>
  <si>
    <t>XS</t>
  </si>
  <si>
    <t>Saudi Arabia</t>
  </si>
  <si>
    <t>SA</t>
  </si>
  <si>
    <t>Sao Tome and Principe</t>
  </si>
  <si>
    <t>TP</t>
  </si>
  <si>
    <t>San Marino</t>
  </si>
  <si>
    <t>SM</t>
  </si>
  <si>
    <t>Samoa and Western Samoa</t>
  </si>
  <si>
    <t>WS</t>
  </si>
  <si>
    <t>Rwanda</t>
  </si>
  <si>
    <t>RW</t>
  </si>
  <si>
    <t>Russia</t>
  </si>
  <si>
    <t>RS</t>
  </si>
  <si>
    <t>Romania</t>
  </si>
  <si>
    <t>RO</t>
  </si>
  <si>
    <t>Reunion</t>
  </si>
  <si>
    <t>RE</t>
  </si>
  <si>
    <t>Qatar</t>
  </si>
  <si>
    <t>QA</t>
  </si>
  <si>
    <t>Puerto Rico</t>
  </si>
  <si>
    <t>RQ</t>
  </si>
  <si>
    <t>Portugal</t>
  </si>
  <si>
    <t>PO</t>
  </si>
  <si>
    <t>Poland</t>
  </si>
  <si>
    <t>PL</t>
  </si>
  <si>
    <t>Pitcairn Islands</t>
  </si>
  <si>
    <t>PC</t>
  </si>
  <si>
    <t>Philippines</t>
  </si>
  <si>
    <t>RP</t>
  </si>
  <si>
    <t>Peru</t>
  </si>
  <si>
    <t>PE</t>
  </si>
  <si>
    <t>Paraguay</t>
  </si>
  <si>
    <t>PA</t>
  </si>
  <si>
    <t>Paracel Islands</t>
  </si>
  <si>
    <t>PF</t>
  </si>
  <si>
    <t>Papua-New Guinea</t>
  </si>
  <si>
    <t>PP</t>
  </si>
  <si>
    <t>Panama</t>
  </si>
  <si>
    <t>PM</t>
  </si>
  <si>
    <t>Palau</t>
  </si>
  <si>
    <t>PS</t>
  </si>
  <si>
    <t>Palmyra Atoll</t>
  </si>
  <si>
    <t>LQ</t>
  </si>
  <si>
    <t>Pakistan</t>
  </si>
  <si>
    <t>PK</t>
  </si>
  <si>
    <t>Other Country (country not identified elsewhere)</t>
  </si>
  <si>
    <t>XX</t>
  </si>
  <si>
    <t>Oman</t>
  </si>
  <si>
    <t>MU</t>
  </si>
  <si>
    <t>Norway</t>
  </si>
  <si>
    <t>NO</t>
  </si>
  <si>
    <t>Northern Mariana Island</t>
  </si>
  <si>
    <t>CQ</t>
  </si>
  <si>
    <t>Northern Ireland</t>
  </si>
  <si>
    <t>XN</t>
  </si>
  <si>
    <t>Norfolk Island</t>
  </si>
  <si>
    <t>NF</t>
  </si>
  <si>
    <t>Niue</t>
  </si>
  <si>
    <t>NE</t>
  </si>
  <si>
    <t>Nigeria</t>
  </si>
  <si>
    <t>NI</t>
  </si>
  <si>
    <t>Niger</t>
  </si>
  <si>
    <t>NG</t>
  </si>
  <si>
    <t>Nicaragua</t>
  </si>
  <si>
    <t>NU</t>
  </si>
  <si>
    <t>New Zealand</t>
  </si>
  <si>
    <t>NZ</t>
  </si>
  <si>
    <t>New Caledonia</t>
  </si>
  <si>
    <t>NC</t>
  </si>
  <si>
    <t>Netherlands Antilles</t>
  </si>
  <si>
    <t>NT</t>
  </si>
  <si>
    <t>Netherlands</t>
  </si>
  <si>
    <t>NL</t>
  </si>
  <si>
    <t>Nepal</t>
  </si>
  <si>
    <t>NP</t>
  </si>
  <si>
    <t>Navassa Island</t>
  </si>
  <si>
    <t>BQ</t>
  </si>
  <si>
    <t>Nauru</t>
  </si>
  <si>
    <t>NR</t>
  </si>
  <si>
    <t>Namibia</t>
  </si>
  <si>
    <t>WA</t>
  </si>
  <si>
    <t>Myanmar</t>
  </si>
  <si>
    <t>XM</t>
  </si>
  <si>
    <t>Mozambique</t>
  </si>
  <si>
    <t>MZ</t>
  </si>
  <si>
    <t>Morocco</t>
  </si>
  <si>
    <t>MO</t>
  </si>
  <si>
    <t>Montserrat</t>
  </si>
  <si>
    <t>MH</t>
  </si>
  <si>
    <t>Montenegro</t>
  </si>
  <si>
    <t>MJ</t>
  </si>
  <si>
    <t>Mongolia</t>
  </si>
  <si>
    <t>MG</t>
  </si>
  <si>
    <t>Monaco</t>
  </si>
  <si>
    <t>MN</t>
  </si>
  <si>
    <t>Moldova</t>
  </si>
  <si>
    <t>MD</t>
  </si>
  <si>
    <t>Midway Islands</t>
  </si>
  <si>
    <t>MQ</t>
  </si>
  <si>
    <t>Mexico</t>
  </si>
  <si>
    <t>MX</t>
  </si>
  <si>
    <t>Mayotte</t>
  </si>
  <si>
    <t>MF</t>
  </si>
  <si>
    <t>Mauritius</t>
  </si>
  <si>
    <t>MP</t>
  </si>
  <si>
    <t>Mauritania</t>
  </si>
  <si>
    <t>MR</t>
  </si>
  <si>
    <t>Martinique</t>
  </si>
  <si>
    <t>MB</t>
  </si>
  <si>
    <t>Marshall Islands</t>
  </si>
  <si>
    <t>RM</t>
  </si>
  <si>
    <t>Man, Isle of</t>
  </si>
  <si>
    <t>IM</t>
  </si>
  <si>
    <t>Malta</t>
  </si>
  <si>
    <t>MT</t>
  </si>
  <si>
    <t>Mali</t>
  </si>
  <si>
    <t>ML</t>
  </si>
  <si>
    <t>Maldives</t>
  </si>
  <si>
    <t>MV</t>
  </si>
  <si>
    <t>Malaysia</t>
  </si>
  <si>
    <t>MY</t>
  </si>
  <si>
    <t>Malawi</t>
  </si>
  <si>
    <t>MI</t>
  </si>
  <si>
    <t>Madagascar</t>
  </si>
  <si>
    <t>MA</t>
  </si>
  <si>
    <t>Macedonia</t>
  </si>
  <si>
    <t>MK</t>
  </si>
  <si>
    <t>Macau</t>
  </si>
  <si>
    <t>MC</t>
  </si>
  <si>
    <t>Luxembourg</t>
  </si>
  <si>
    <t>LU</t>
  </si>
  <si>
    <t>Lithuania</t>
  </si>
  <si>
    <t>LH</t>
  </si>
  <si>
    <t>Liechtenstein</t>
  </si>
  <si>
    <t>LS</t>
  </si>
  <si>
    <t>Libya</t>
  </si>
  <si>
    <t>LY</t>
  </si>
  <si>
    <t>Liberia</t>
  </si>
  <si>
    <t>LI</t>
  </si>
  <si>
    <t>Lesotho</t>
  </si>
  <si>
    <t>LT</t>
  </si>
  <si>
    <t>Lebanon</t>
  </si>
  <si>
    <t>LE</t>
  </si>
  <si>
    <t>Latvia</t>
  </si>
  <si>
    <t>LG</t>
  </si>
  <si>
    <t>Laos</t>
  </si>
  <si>
    <t>LA</t>
  </si>
  <si>
    <t>Kyrgyzstan</t>
  </si>
  <si>
    <t>KG</t>
  </si>
  <si>
    <t>Kuwait</t>
  </si>
  <si>
    <t>KU</t>
  </si>
  <si>
    <t>Korea, Republic of (South)</t>
  </si>
  <si>
    <t>KS</t>
  </si>
  <si>
    <t>Korea, Democratic People's Republic of (North)</t>
  </si>
  <si>
    <t>KN</t>
  </si>
  <si>
    <t>Kiribati</t>
  </si>
  <si>
    <t>KR</t>
  </si>
  <si>
    <t>Kingman Reef</t>
  </si>
  <si>
    <t>KQ</t>
  </si>
  <si>
    <t>Kenya</t>
  </si>
  <si>
    <t>KE</t>
  </si>
  <si>
    <t>Kazakhstan</t>
  </si>
  <si>
    <t>KZ</t>
  </si>
  <si>
    <t>Juan de Nova Island</t>
  </si>
  <si>
    <t>JU</t>
  </si>
  <si>
    <t>Jordan</t>
  </si>
  <si>
    <t>JO</t>
  </si>
  <si>
    <t>Johnston Atoll</t>
  </si>
  <si>
    <t>JQ</t>
  </si>
  <si>
    <t>Jersey</t>
  </si>
  <si>
    <t>JE</t>
  </si>
  <si>
    <t>Jarvis Island</t>
  </si>
  <si>
    <t>DQ</t>
  </si>
  <si>
    <t>Japan</t>
  </si>
  <si>
    <t>JA</t>
  </si>
  <si>
    <t>Jan Mayen</t>
  </si>
  <si>
    <t>JN</t>
  </si>
  <si>
    <t>Jamaica</t>
  </si>
  <si>
    <t>JM</t>
  </si>
  <si>
    <t>Italy</t>
  </si>
  <si>
    <t>IT</t>
  </si>
  <si>
    <t>Israel</t>
  </si>
  <si>
    <t>IS</t>
  </si>
  <si>
    <t>Ireland</t>
  </si>
  <si>
    <t>EI</t>
  </si>
  <si>
    <t>Iraq</t>
  </si>
  <si>
    <t>IZ</t>
  </si>
  <si>
    <t>Iran</t>
  </si>
  <si>
    <t>IR</t>
  </si>
  <si>
    <t>Indonesia</t>
  </si>
  <si>
    <t>ID</t>
  </si>
  <si>
    <t>India</t>
  </si>
  <si>
    <t>IN</t>
  </si>
  <si>
    <t>Iceland</t>
  </si>
  <si>
    <t>IC</t>
  </si>
  <si>
    <t>Hungary</t>
  </si>
  <si>
    <t>HU</t>
  </si>
  <si>
    <t>Howland Island</t>
  </si>
  <si>
    <t>HQ</t>
  </si>
  <si>
    <t>Hong Kong</t>
  </si>
  <si>
    <t>HK</t>
  </si>
  <si>
    <t>Honduras</t>
  </si>
  <si>
    <t>HO</t>
  </si>
  <si>
    <t>Heard Island and McDonald Islands</t>
  </si>
  <si>
    <t>HM</t>
  </si>
  <si>
    <t>Haiti</t>
  </si>
  <si>
    <t>HA</t>
  </si>
  <si>
    <t>Guyana</t>
  </si>
  <si>
    <t>GY</t>
  </si>
  <si>
    <t>Guinea-Bissau</t>
  </si>
  <si>
    <t>PU</t>
  </si>
  <si>
    <t>Guinea</t>
  </si>
  <si>
    <t>GV</t>
  </si>
  <si>
    <t>Guernsey</t>
  </si>
  <si>
    <t>GK</t>
  </si>
  <si>
    <t>Guatemala</t>
  </si>
  <si>
    <t>GT</t>
  </si>
  <si>
    <t>Guam</t>
  </si>
  <si>
    <t>GQ</t>
  </si>
  <si>
    <t>Guadeloupe</t>
  </si>
  <si>
    <t>GP</t>
  </si>
  <si>
    <t>Grenadines</t>
  </si>
  <si>
    <t>Grenada</t>
  </si>
  <si>
    <t>GJ</t>
  </si>
  <si>
    <t>Greenland</t>
  </si>
  <si>
    <t>GL</t>
  </si>
  <si>
    <t>Greece</t>
  </si>
  <si>
    <t>GR</t>
  </si>
  <si>
    <t>Glorioso Islands</t>
  </si>
  <si>
    <t>GO</t>
  </si>
  <si>
    <t>Gibraltar</t>
  </si>
  <si>
    <t>GI</t>
  </si>
  <si>
    <t>Ghana</t>
  </si>
  <si>
    <t>GH</t>
  </si>
  <si>
    <t>Germany</t>
  </si>
  <si>
    <t>GM</t>
  </si>
  <si>
    <t>Georgia</t>
  </si>
  <si>
    <t>GG</t>
  </si>
  <si>
    <t>Gaza Strip</t>
  </si>
  <si>
    <t>GZ</t>
  </si>
  <si>
    <t>The Gambia</t>
  </si>
  <si>
    <t>GA</t>
  </si>
  <si>
    <t>Gabon</t>
  </si>
  <si>
    <t>GB</t>
  </si>
  <si>
    <t>French Southern and Antarctic Lands</t>
  </si>
  <si>
    <t>FS</t>
  </si>
  <si>
    <t>French Polynesia</t>
  </si>
  <si>
    <t>FP</t>
  </si>
  <si>
    <t>French Guiana</t>
  </si>
  <si>
    <t>FG</t>
  </si>
  <si>
    <t>France</t>
  </si>
  <si>
    <t>FR</t>
  </si>
  <si>
    <t>Finland</t>
  </si>
  <si>
    <t>FI</t>
  </si>
  <si>
    <t>Fiji</t>
  </si>
  <si>
    <t>FJ</t>
  </si>
  <si>
    <t>Federated States of Micronesia</t>
  </si>
  <si>
    <t>FM</t>
  </si>
  <si>
    <t>Faroe Islands</t>
  </si>
  <si>
    <t>FO</t>
  </si>
  <si>
    <t>Falkland Islands (Islas Malvinas)</t>
  </si>
  <si>
    <t>FK</t>
  </si>
  <si>
    <t>Europa Island</t>
  </si>
  <si>
    <t>EU</t>
  </si>
  <si>
    <t>Ethiopia</t>
  </si>
  <si>
    <t>ET</t>
  </si>
  <si>
    <t>Estonia</t>
  </si>
  <si>
    <t>EN</t>
  </si>
  <si>
    <t>Eritrea</t>
  </si>
  <si>
    <t>ER</t>
  </si>
  <si>
    <t>Equatorial Guinea</t>
  </si>
  <si>
    <t>EK</t>
  </si>
  <si>
    <t>England</t>
  </si>
  <si>
    <t>XE</t>
  </si>
  <si>
    <t>El Salvador</t>
  </si>
  <si>
    <t>ES</t>
  </si>
  <si>
    <t>Egypt</t>
  </si>
  <si>
    <t>EG</t>
  </si>
  <si>
    <t>Ecuador</t>
  </si>
  <si>
    <t>EC</t>
  </si>
  <si>
    <t>East Timor</t>
  </si>
  <si>
    <t>TT</t>
  </si>
  <si>
    <t>Dominican Republic</t>
  </si>
  <si>
    <t>DR</t>
  </si>
  <si>
    <t>Dominica</t>
  </si>
  <si>
    <t>DO</t>
  </si>
  <si>
    <t>Djibouti</t>
  </si>
  <si>
    <t>DJ</t>
  </si>
  <si>
    <t>Dhekelia Base Area</t>
  </si>
  <si>
    <t>DX</t>
  </si>
  <si>
    <t>Denmark</t>
  </si>
  <si>
    <t>DA</t>
  </si>
  <si>
    <t>Czech Republic</t>
  </si>
  <si>
    <t>EZ</t>
  </si>
  <si>
    <t>Cyprus</t>
  </si>
  <si>
    <t>CY</t>
  </si>
  <si>
    <t>Cuba</t>
  </si>
  <si>
    <t>CU</t>
  </si>
  <si>
    <t>Croatia</t>
  </si>
  <si>
    <t>HR</t>
  </si>
  <si>
    <t>Cote D'Ivoire (Ivory Coast)</t>
  </si>
  <si>
    <t>IV</t>
  </si>
  <si>
    <t>Costa Rica</t>
  </si>
  <si>
    <t>CS</t>
  </si>
  <si>
    <t>Corsica</t>
  </si>
  <si>
    <t>VP</t>
  </si>
  <si>
    <t>Coral Sea Islands</t>
  </si>
  <si>
    <t>CR</t>
  </si>
  <si>
    <t>Cook Islands</t>
  </si>
  <si>
    <t>CW</t>
  </si>
  <si>
    <t>Congo (Democratic Republic)</t>
  </si>
  <si>
    <t>CG</t>
  </si>
  <si>
    <t>Armed Forces Pacific</t>
  </si>
  <si>
    <t>AP</t>
  </si>
  <si>
    <t>Congo (Brazzaville)</t>
  </si>
  <si>
    <t>CF</t>
  </si>
  <si>
    <t>Armed Forces Europe</t>
  </si>
  <si>
    <t>Comoros</t>
  </si>
  <si>
    <t>CN</t>
  </si>
  <si>
    <t>Armed Forces the Americas</t>
  </si>
  <si>
    <t>AA</t>
  </si>
  <si>
    <t>Colombia</t>
  </si>
  <si>
    <t>CO</t>
  </si>
  <si>
    <t>Wyoming</t>
  </si>
  <si>
    <t>WY</t>
  </si>
  <si>
    <t>Cocos (Keeling) Islands</t>
  </si>
  <si>
    <t>CK</t>
  </si>
  <si>
    <t>Wisconsin</t>
  </si>
  <si>
    <t>Clipperton Island</t>
  </si>
  <si>
    <t>IP</t>
  </si>
  <si>
    <t>West Virginia</t>
  </si>
  <si>
    <t>WV</t>
  </si>
  <si>
    <t>Christmas Island</t>
  </si>
  <si>
    <t>KT</t>
  </si>
  <si>
    <t>Washington</t>
  </si>
  <si>
    <t>China</t>
  </si>
  <si>
    <t>CH</t>
  </si>
  <si>
    <t>Virginia</t>
  </si>
  <si>
    <t>VA</t>
  </si>
  <si>
    <t>Chile</t>
  </si>
  <si>
    <t>CI</t>
  </si>
  <si>
    <t>Vermont</t>
  </si>
  <si>
    <t>Channel Islands</t>
  </si>
  <si>
    <t>XC</t>
  </si>
  <si>
    <t>Utah</t>
  </si>
  <si>
    <t>UT</t>
  </si>
  <si>
    <t>Chad</t>
  </si>
  <si>
    <t>CD</t>
  </si>
  <si>
    <t>U.S. Virgin Islands</t>
  </si>
  <si>
    <t>VI</t>
  </si>
  <si>
    <t>Central African Republic</t>
  </si>
  <si>
    <t>CT</t>
  </si>
  <si>
    <t>Texas</t>
  </si>
  <si>
    <t>Cayman Islands</t>
  </si>
  <si>
    <t>CJ</t>
  </si>
  <si>
    <t>Tennessee</t>
  </si>
  <si>
    <t>Cape Verde</t>
  </si>
  <si>
    <t>CV</t>
  </si>
  <si>
    <t>South Dakota</t>
  </si>
  <si>
    <t>SD</t>
  </si>
  <si>
    <t>Canary Islands</t>
  </si>
  <si>
    <t>XY</t>
  </si>
  <si>
    <t>South Carolina</t>
  </si>
  <si>
    <t>Canada</t>
  </si>
  <si>
    <t>CA</t>
  </si>
  <si>
    <t>Rhode Island</t>
  </si>
  <si>
    <t>RI</t>
  </si>
  <si>
    <t>Cameroon</t>
  </si>
  <si>
    <t>CM</t>
  </si>
  <si>
    <t>PR</t>
  </si>
  <si>
    <t>Cambodia</t>
  </si>
  <si>
    <t>CB</t>
  </si>
  <si>
    <t>Pennsylvania</t>
  </si>
  <si>
    <t>Burundi</t>
  </si>
  <si>
    <t>BY</t>
  </si>
  <si>
    <t>PW</t>
  </si>
  <si>
    <t>Burma</t>
  </si>
  <si>
    <t>BM</t>
  </si>
  <si>
    <t>Oregon</t>
  </si>
  <si>
    <t>OR</t>
  </si>
  <si>
    <t>Burkina Faso</t>
  </si>
  <si>
    <t>UV</t>
  </si>
  <si>
    <t>Oklahoma</t>
  </si>
  <si>
    <t>OK</t>
  </si>
  <si>
    <t>Bulgaria</t>
  </si>
  <si>
    <t>BU</t>
  </si>
  <si>
    <t>Ohio</t>
  </si>
  <si>
    <t>OH</t>
  </si>
  <si>
    <t>Brunei</t>
  </si>
  <si>
    <t>BX</t>
  </si>
  <si>
    <t>North Dakota</t>
  </si>
  <si>
    <t>ND</t>
  </si>
  <si>
    <t>British Virgin Islands</t>
  </si>
  <si>
    <t>North Carolina</t>
  </si>
  <si>
    <t>British Indian Ocean Territory</t>
  </si>
  <si>
    <t>IO</t>
  </si>
  <si>
    <t>New York</t>
  </si>
  <si>
    <t>NY</t>
  </si>
  <si>
    <t>Brazil</t>
  </si>
  <si>
    <t>BR</t>
  </si>
  <si>
    <t>New Mexico</t>
  </si>
  <si>
    <t>NM</t>
  </si>
  <si>
    <t>Bouvet Island</t>
  </si>
  <si>
    <t>BV</t>
  </si>
  <si>
    <t>New Jersey</t>
  </si>
  <si>
    <t>NJ</t>
  </si>
  <si>
    <t>Botswana</t>
  </si>
  <si>
    <t>BC</t>
  </si>
  <si>
    <t>New Hampshire</t>
  </si>
  <si>
    <t>Bosnia-Herzegovina</t>
  </si>
  <si>
    <t>BK</t>
  </si>
  <si>
    <t>Nevada</t>
  </si>
  <si>
    <t>NV</t>
  </si>
  <si>
    <t>Bolivia</t>
  </si>
  <si>
    <t>BL</t>
  </si>
  <si>
    <t>Nebraska</t>
  </si>
  <si>
    <t>Bhutan</t>
  </si>
  <si>
    <t>BT</t>
  </si>
  <si>
    <t>Montana</t>
  </si>
  <si>
    <t>Bermuda</t>
  </si>
  <si>
    <t>BD</t>
  </si>
  <si>
    <t>Missouri</t>
  </si>
  <si>
    <t>Benin</t>
  </si>
  <si>
    <t>BN</t>
  </si>
  <si>
    <t>Mississippi</t>
  </si>
  <si>
    <t>MS</t>
  </si>
  <si>
    <t>Belize</t>
  </si>
  <si>
    <t>BH</t>
  </si>
  <si>
    <t>Minnesota</t>
  </si>
  <si>
    <t>Belgium</t>
  </si>
  <si>
    <t>BE</t>
  </si>
  <si>
    <t>Michigan</t>
  </si>
  <si>
    <t>Belarus</t>
  </si>
  <si>
    <t>BO</t>
  </si>
  <si>
    <t>Massachusetts</t>
  </si>
  <si>
    <t>Bassas da India</t>
  </si>
  <si>
    <t>BS</t>
  </si>
  <si>
    <t>Maryland</t>
  </si>
  <si>
    <t>Barbados</t>
  </si>
  <si>
    <t>BB</t>
  </si>
  <si>
    <t>Bangladesh</t>
  </si>
  <si>
    <t>BG</t>
  </si>
  <si>
    <t>Maine</t>
  </si>
  <si>
    <t>ME</t>
  </si>
  <si>
    <t>Baker Islands</t>
  </si>
  <si>
    <t>FQ</t>
  </si>
  <si>
    <t>Louisiana</t>
  </si>
  <si>
    <t>Bahrain</t>
  </si>
  <si>
    <t>BA</t>
  </si>
  <si>
    <t>Kentucky</t>
  </si>
  <si>
    <t>KY</t>
  </si>
  <si>
    <t>Bahamas</t>
  </si>
  <si>
    <t>BF</t>
  </si>
  <si>
    <t>Kansas</t>
  </si>
  <si>
    <t>Azores</t>
  </si>
  <si>
    <t>XZ</t>
  </si>
  <si>
    <t>Iowa</t>
  </si>
  <si>
    <t>IA</t>
  </si>
  <si>
    <t>Azerbaijan</t>
  </si>
  <si>
    <t>AJ</t>
  </si>
  <si>
    <t>Indiana</t>
  </si>
  <si>
    <t>Austria</t>
  </si>
  <si>
    <t>AU</t>
  </si>
  <si>
    <t>Illinois</t>
  </si>
  <si>
    <t>IL</t>
  </si>
  <si>
    <t>Australia</t>
  </si>
  <si>
    <t>AS</t>
  </si>
  <si>
    <t>Idaho</t>
  </si>
  <si>
    <t>Ashmore and Cartier Islands</t>
  </si>
  <si>
    <t>AT</t>
  </si>
  <si>
    <t>Hawaii</t>
  </si>
  <si>
    <t>HI</t>
  </si>
  <si>
    <t>Ascension</t>
  </si>
  <si>
    <t>XA</t>
  </si>
  <si>
    <t>GU</t>
  </si>
  <si>
    <t>Aruba</t>
  </si>
  <si>
    <t>Armenia</t>
  </si>
  <si>
    <t>AM</t>
  </si>
  <si>
    <t>Florida</t>
  </si>
  <si>
    <t>FL</t>
  </si>
  <si>
    <t>Argentina</t>
  </si>
  <si>
    <t>AR</t>
  </si>
  <si>
    <t>Antigua and Barbuda</t>
  </si>
  <si>
    <t>AC</t>
  </si>
  <si>
    <t>District of Columbia</t>
  </si>
  <si>
    <t>DC</t>
  </si>
  <si>
    <t>Antarctica</t>
  </si>
  <si>
    <t>AY</t>
  </si>
  <si>
    <t>Delaware</t>
  </si>
  <si>
    <t>DE</t>
  </si>
  <si>
    <t>Anguilla</t>
  </si>
  <si>
    <t>AV</t>
  </si>
  <si>
    <t>Connecticut</t>
  </si>
  <si>
    <t>Angola</t>
  </si>
  <si>
    <t>AO</t>
  </si>
  <si>
    <t>Commonwealth of the Northern Mariana Islands</t>
  </si>
  <si>
    <t>Andorra</t>
  </si>
  <si>
    <t>AN</t>
  </si>
  <si>
    <t>Colorado</t>
  </si>
  <si>
    <t>American Samoa</t>
  </si>
  <si>
    <t>AQ</t>
  </si>
  <si>
    <t>California</t>
  </si>
  <si>
    <t>Algeria</t>
  </si>
  <si>
    <t>AG</t>
  </si>
  <si>
    <t>Arkansas</t>
  </si>
  <si>
    <t>Albania</t>
  </si>
  <si>
    <t>AL</t>
  </si>
  <si>
    <t>Arizona</t>
  </si>
  <si>
    <t>AZ</t>
  </si>
  <si>
    <t>Aland Island</t>
  </si>
  <si>
    <t>XI</t>
  </si>
  <si>
    <t>Akrotiri Base Area</t>
  </si>
  <si>
    <t>AX</t>
  </si>
  <si>
    <t>Alaska</t>
  </si>
  <si>
    <t>AK</t>
  </si>
  <si>
    <t>Afghanistan</t>
  </si>
  <si>
    <t>AF</t>
  </si>
  <si>
    <t>Alabama</t>
  </si>
  <si>
    <t>USA</t>
  </si>
  <si>
    <t>US</t>
  </si>
  <si>
    <t>STATE</t>
  </si>
  <si>
    <t>CODE</t>
  </si>
  <si>
    <t>COUNTRY</t>
  </si>
  <si>
    <t>Corporation</t>
  </si>
  <si>
    <t>Limited Liability Company</t>
  </si>
  <si>
    <t>Partnership</t>
  </si>
  <si>
    <t>S-Corporation</t>
  </si>
  <si>
    <t>General Partnership</t>
  </si>
  <si>
    <t>Limited Partnership</t>
  </si>
  <si>
    <t>Ltd Liability Partnership</t>
  </si>
  <si>
    <t>AMENDED</t>
  </si>
  <si>
    <t>RESIDENT</t>
  </si>
  <si>
    <t>111-11-1111</t>
  </si>
  <si>
    <t>Report
Totals</t>
  </si>
  <si>
    <t>Count of Utah Res.</t>
  </si>
  <si>
    <t>Total Utah Taxes</t>
  </si>
  <si>
    <t>ORGANIZATION</t>
  </si>
  <si>
    <t>SUB ENTITY TYPE</t>
  </si>
  <si>
    <t>Utah Payment Amount</t>
  </si>
  <si>
    <t>Utah Prior Payments of
State and Local Taxes</t>
  </si>
  <si>
    <t>Total Utah Prior Payments</t>
  </si>
  <si>
    <t>Payment
Totals</t>
  </si>
  <si>
    <r>
      <rPr>
        <b/>
        <sz val="22"/>
        <rFont val="Calibri"/>
        <family val="2"/>
        <scheme val="minor"/>
      </rPr>
      <t>Utah</t>
    </r>
    <r>
      <rPr>
        <b/>
        <sz val="16"/>
        <rFont val="Calibri"/>
        <family val="2"/>
        <scheme val="minor"/>
      </rPr>
      <t xml:space="preserve">
State and Local Tax
(SALT)  Report</t>
    </r>
  </si>
  <si>
    <t>UTAH   SALT   Report   Data</t>
  </si>
  <si>
    <t>SALT</t>
  </si>
  <si>
    <t>Prior   UTAH  SALT  Payments</t>
  </si>
  <si>
    <t>Business  &amp;  Preparer  Information</t>
  </si>
  <si>
    <t>Zip</t>
  </si>
  <si>
    <t>1-233-111-111</t>
  </si>
  <si>
    <t>Count of Dates</t>
  </si>
  <si>
    <t>Count of Confirmation Numbers</t>
  </si>
  <si>
    <t>Count of SSNs</t>
  </si>
  <si>
    <t>Count of First Names</t>
  </si>
  <si>
    <t>Count of Last Names</t>
  </si>
  <si>
    <t>Filing Periods</t>
  </si>
  <si>
    <r>
      <rPr>
        <b/>
        <sz val="11"/>
        <rFont val="Calibri"/>
        <family val="2"/>
        <scheme val="minor"/>
      </rPr>
      <t>SLW</t>
    </r>
    <r>
      <rPr>
        <sz val="11"/>
        <rFont val="Calibri"/>
        <family val="2"/>
        <scheme val="minor"/>
      </rPr>
      <t xml:space="preserve">  TC-75</t>
    </r>
  </si>
  <si>
    <t>Trust</t>
  </si>
  <si>
    <t>Now=</t>
  </si>
  <si>
    <r>
      <rPr>
        <b/>
        <sz val="11"/>
        <color theme="1"/>
        <rFont val="Calibri"/>
        <family val="2"/>
        <scheme val="minor"/>
      </rPr>
      <t xml:space="preserve">SLW  </t>
    </r>
    <r>
      <rPr>
        <i/>
        <sz val="11"/>
        <color theme="1"/>
        <rFont val="Calibri"/>
        <family val="2"/>
        <scheme val="minor"/>
      </rPr>
      <t xml:space="preserve">TC-75           </t>
    </r>
    <r>
      <rPr>
        <i/>
        <sz val="9"/>
        <color theme="1"/>
        <rFont val="Calibri"/>
        <family val="2"/>
        <scheme val="minor"/>
      </rPr>
      <t xml:space="preserve"> Rev. 05/25                    </t>
    </r>
  </si>
  <si>
    <t>Rev. 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</si>
</sst>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0000000\-000\-000"/>
    <numFmt numFmtId="166" formatCode="[&lt;=9999999]###\-####;\(###\)\ ###\-####"/>
    <numFmt numFmtId="167" formatCode="######"/>
    <numFmt numFmtId="168" formatCode=";;;"/>
    <numFmt numFmtId="169" formatCode="000\-00\-0000"/>
    <numFmt numFmtId="170" formatCode="00\-0000000"/>
    <numFmt numFmtId="171" formatCode="00000"/>
    <numFmt numFmtId="172" formatCode="0\-000\-000\-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</cellStyleXfs>
  <cellXfs count="185">
    <xf numFmtId="0" fontId="0" fillId="0" borderId="0" xfId="0"/>
    <xf numFmtId="0" fontId="0" fillId="7" borderId="0" xfId="0" applyFill="1"/>
    <xf numFmtId="0" fontId="6" fillId="0" borderId="0" xfId="2"/>
    <xf numFmtId="0" fontId="1" fillId="0" borderId="16" xfId="3" applyBorder="1"/>
    <xf numFmtId="0" fontId="1" fillId="0" borderId="18" xfId="3" applyBorder="1"/>
    <xf numFmtId="0" fontId="1" fillId="0" borderId="13" xfId="3" applyBorder="1"/>
    <xf numFmtId="0" fontId="1" fillId="0" borderId="15" xfId="3" applyBorder="1"/>
    <xf numFmtId="0" fontId="2" fillId="8" borderId="29" xfId="3" applyFont="1" applyFill="1" applyBorder="1"/>
    <xf numFmtId="0" fontId="2" fillId="8" borderId="21" xfId="3" applyFont="1" applyFill="1" applyBorder="1"/>
    <xf numFmtId="0" fontId="2" fillId="8" borderId="26" xfId="3" applyFont="1" applyFill="1" applyBorder="1"/>
    <xf numFmtId="0" fontId="2" fillId="8" borderId="0" xfId="3" applyFont="1" applyFill="1"/>
    <xf numFmtId="0" fontId="1" fillId="0" borderId="14" xfId="3" applyBorder="1"/>
    <xf numFmtId="0" fontId="1" fillId="0" borderId="17" xfId="3" applyBorder="1"/>
    <xf numFmtId="0" fontId="0" fillId="0" borderId="14" xfId="0" applyBorder="1" applyAlignment="1">
      <alignment horizontal="center"/>
    </xf>
    <xf numFmtId="0" fontId="0" fillId="0" borderId="17" xfId="3" applyFont="1" applyBorder="1" applyAlignment="1">
      <alignment horizontal="center"/>
    </xf>
    <xf numFmtId="167" fontId="0" fillId="5" borderId="20" xfId="0" applyNumberFormat="1" applyFill="1" applyBorder="1" applyAlignment="1" applyProtection="1">
      <alignment horizontal="center" vertical="center"/>
      <protection locked="0"/>
    </xf>
    <xf numFmtId="14" fontId="0" fillId="5" borderId="34" xfId="0" applyNumberFormat="1" applyFill="1" applyBorder="1" applyAlignment="1" applyProtection="1">
      <alignment horizontal="center"/>
      <protection locked="0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0" xfId="0" quotePrefix="1" applyFont="1" applyFill="1" applyAlignment="1">
      <alignment horizontal="right"/>
    </xf>
    <xf numFmtId="0" fontId="3" fillId="3" borderId="2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4" borderId="19" xfId="0" applyFont="1" applyFill="1" applyBorder="1"/>
    <xf numFmtId="0" fontId="2" fillId="0" borderId="0" xfId="0" applyFont="1"/>
    <xf numFmtId="0" fontId="3" fillId="2" borderId="2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4" fillId="3" borderId="30" xfId="0" quotePrefix="1" applyFont="1" applyFill="1" applyBorder="1" applyAlignment="1">
      <alignment horizontal="center" vertical="center"/>
    </xf>
    <xf numFmtId="0" fontId="4" fillId="3" borderId="10" xfId="0" quotePrefix="1" applyFont="1" applyFill="1" applyBorder="1" applyAlignment="1">
      <alignment horizontal="center" vertical="center"/>
    </xf>
    <xf numFmtId="0" fontId="0" fillId="0" borderId="0" xfId="0" quotePrefix="1"/>
    <xf numFmtId="0" fontId="2" fillId="3" borderId="31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" fillId="3" borderId="11" xfId="0" quotePrefix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43" fontId="9" fillId="3" borderId="11" xfId="0" applyNumberFormat="1" applyFont="1" applyFill="1" applyBorder="1" applyAlignment="1">
      <alignment horizontal="center" vertical="center"/>
    </xf>
    <xf numFmtId="14" fontId="3" fillId="4" borderId="45" xfId="0" applyNumberFormat="1" applyFont="1" applyFill="1" applyBorder="1" applyAlignment="1">
      <alignment horizontal="center"/>
    </xf>
    <xf numFmtId="14" fontId="0" fillId="5" borderId="35" xfId="0" applyNumberForma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44" fontId="3" fillId="4" borderId="47" xfId="1" applyFont="1" applyFill="1" applyBorder="1" applyAlignment="1" applyProtection="1">
      <alignment wrapText="1"/>
    </xf>
    <xf numFmtId="44" fontId="0" fillId="5" borderId="22" xfId="0" applyNumberFormat="1" applyFill="1" applyBorder="1" applyProtection="1">
      <protection locked="0"/>
    </xf>
    <xf numFmtId="44" fontId="0" fillId="5" borderId="40" xfId="0" applyNumberFormat="1" applyFill="1" applyBorder="1" applyProtection="1">
      <protection locked="0"/>
    </xf>
    <xf numFmtId="49" fontId="3" fillId="4" borderId="46" xfId="0" applyNumberFormat="1" applyFont="1" applyFill="1" applyBorder="1" applyAlignment="1">
      <alignment horizontal="center"/>
    </xf>
    <xf numFmtId="172" fontId="0" fillId="5" borderId="21" xfId="0" applyNumberFormat="1" applyFill="1" applyBorder="1" applyAlignment="1" applyProtection="1">
      <alignment horizontal="center"/>
      <protection locked="0"/>
    </xf>
    <xf numFmtId="172" fontId="0" fillId="5" borderId="36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8" xfId="3" applyFont="1" applyBorder="1" applyAlignment="1">
      <alignment horizontal="center"/>
    </xf>
    <xf numFmtId="14" fontId="0" fillId="0" borderId="14" xfId="0" applyNumberFormat="1" applyBorder="1"/>
    <xf numFmtId="14" fontId="0" fillId="0" borderId="17" xfId="0" applyNumberFormat="1" applyBorder="1"/>
    <xf numFmtId="14" fontId="0" fillId="0" borderId="0" xfId="0" applyNumberFormat="1"/>
    <xf numFmtId="0" fontId="14" fillId="3" borderId="6" xfId="0" quotePrefix="1" applyFont="1" applyFill="1" applyBorder="1" applyAlignment="1">
      <alignment horizontal="center" wrapText="1"/>
    </xf>
    <xf numFmtId="0" fontId="15" fillId="6" borderId="50" xfId="0" quotePrefix="1" applyFont="1" applyFill="1" applyBorder="1" applyAlignment="1">
      <alignment horizontal="center" vertical="center"/>
    </xf>
    <xf numFmtId="0" fontId="0" fillId="0" borderId="14" xfId="3" applyFont="1" applyBorder="1"/>
    <xf numFmtId="0" fontId="2" fillId="8" borderId="20" xfId="3" applyFont="1" applyFill="1" applyBorder="1" applyAlignment="1">
      <alignment horizontal="right"/>
    </xf>
    <xf numFmtId="0" fontId="2" fillId="8" borderId="20" xfId="3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4" xfId="0" applyFont="1" applyFill="1" applyBorder="1" applyAlignment="1">
      <alignment horizontal="center" vertical="center" textRotation="90" wrapText="1"/>
    </xf>
    <xf numFmtId="43" fontId="0" fillId="5" borderId="40" xfId="0" applyNumberFormat="1" applyFill="1" applyBorder="1" applyAlignment="1" applyProtection="1">
      <alignment horizontal="center"/>
      <protection locked="0"/>
    </xf>
    <xf numFmtId="43" fontId="0" fillId="5" borderId="41" xfId="0" applyNumberFormat="1" applyFill="1" applyBorder="1" applyAlignment="1" applyProtection="1">
      <alignment horizontal="center"/>
      <protection locked="0"/>
    </xf>
    <xf numFmtId="43" fontId="0" fillId="5" borderId="36" xfId="0" applyNumberFormat="1" applyFill="1" applyBorder="1" applyAlignment="1" applyProtection="1">
      <alignment horizontal="center"/>
      <protection locked="0"/>
    </xf>
    <xf numFmtId="43" fontId="0" fillId="5" borderId="42" xfId="0" applyNumberForma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 textRotation="90"/>
    </xf>
    <xf numFmtId="41" fontId="7" fillId="3" borderId="24" xfId="0" applyNumberFormat="1" applyFont="1" applyFill="1" applyBorder="1" applyAlignment="1">
      <alignment horizontal="center" vertical="center"/>
    </xf>
    <xf numFmtId="41" fontId="7" fillId="3" borderId="4" xfId="0" applyNumberFormat="1" applyFont="1" applyFill="1" applyBorder="1" applyAlignment="1">
      <alignment horizontal="center" vertical="center"/>
    </xf>
    <xf numFmtId="41" fontId="7" fillId="3" borderId="5" xfId="0" applyNumberFormat="1" applyFont="1" applyFill="1" applyBorder="1" applyAlignment="1">
      <alignment horizontal="center" vertical="center"/>
    </xf>
    <xf numFmtId="41" fontId="7" fillId="3" borderId="7" xfId="0" applyNumberFormat="1" applyFont="1" applyFill="1" applyBorder="1" applyAlignment="1">
      <alignment horizontal="center" vertical="center"/>
    </xf>
    <xf numFmtId="41" fontId="7" fillId="3" borderId="0" xfId="0" applyNumberFormat="1" applyFont="1" applyFill="1" applyAlignment="1">
      <alignment horizontal="center" vertical="center"/>
    </xf>
    <xf numFmtId="41" fontId="7" fillId="3" borderId="6" xfId="0" applyNumberFormat="1" applyFont="1" applyFill="1" applyBorder="1" applyAlignment="1">
      <alignment horizontal="center" vertical="center"/>
    </xf>
    <xf numFmtId="43" fontId="9" fillId="3" borderId="1" xfId="0" applyNumberFormat="1" applyFont="1" applyFill="1" applyBorder="1" applyAlignment="1">
      <alignment horizontal="center"/>
    </xf>
    <xf numFmtId="43" fontId="9" fillId="3" borderId="2" xfId="0" applyNumberFormat="1" applyFont="1" applyFill="1" applyBorder="1" applyAlignment="1">
      <alignment horizontal="center"/>
    </xf>
    <xf numFmtId="43" fontId="9" fillId="3" borderId="3" xfId="0" applyNumberFormat="1" applyFont="1" applyFill="1" applyBorder="1" applyAlignment="1">
      <alignment horizontal="center"/>
    </xf>
    <xf numFmtId="44" fontId="7" fillId="3" borderId="24" xfId="0" applyNumberFormat="1" applyFont="1" applyFill="1" applyBorder="1" applyAlignment="1">
      <alignment horizontal="right" vertical="center"/>
    </xf>
    <xf numFmtId="44" fontId="7" fillId="3" borderId="0" xfId="0" applyNumberFormat="1" applyFont="1" applyFill="1" applyAlignment="1">
      <alignment horizontal="right" vertical="center"/>
    </xf>
    <xf numFmtId="44" fontId="7" fillId="3" borderId="4" xfId="0" applyNumberFormat="1" applyFont="1" applyFill="1" applyBorder="1" applyAlignment="1">
      <alignment horizontal="right" vertical="center"/>
    </xf>
    <xf numFmtId="44" fontId="7" fillId="3" borderId="5" xfId="0" applyNumberFormat="1" applyFont="1" applyFill="1" applyBorder="1" applyAlignment="1">
      <alignment horizontal="right" vertical="center"/>
    </xf>
    <xf numFmtId="44" fontId="7" fillId="3" borderId="6" xfId="0" applyNumberFormat="1" applyFont="1" applyFill="1" applyBorder="1" applyAlignment="1">
      <alignment horizontal="right" vertical="center"/>
    </xf>
    <xf numFmtId="44" fontId="7" fillId="3" borderId="7" xfId="0" applyNumberFormat="1" applyFont="1" applyFill="1" applyBorder="1" applyAlignment="1">
      <alignment horizontal="right" vertical="center"/>
    </xf>
    <xf numFmtId="43" fontId="0" fillId="5" borderId="22" xfId="0" applyNumberFormat="1" applyFill="1" applyBorder="1" applyAlignment="1" applyProtection="1">
      <alignment horizontal="center"/>
      <protection locked="0"/>
    </xf>
    <xf numFmtId="43" fontId="0" fillId="5" borderId="23" xfId="0" applyNumberFormat="1" applyFill="1" applyBorder="1" applyAlignment="1" applyProtection="1">
      <alignment horizontal="center"/>
      <protection locked="0"/>
    </xf>
    <xf numFmtId="43" fontId="0" fillId="5" borderId="19" xfId="0" applyNumberFormat="1" applyFill="1" applyBorder="1" applyAlignment="1" applyProtection="1">
      <alignment horizontal="center"/>
      <protection locked="0"/>
    </xf>
    <xf numFmtId="43" fontId="0" fillId="5" borderId="38" xfId="0" applyNumberFormat="1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 wrapText="1"/>
      <protection locked="0"/>
    </xf>
    <xf numFmtId="0" fontId="0" fillId="5" borderId="19" xfId="0" applyFill="1" applyBorder="1" applyAlignment="1" applyProtection="1">
      <alignment horizontal="center" wrapText="1"/>
      <protection locked="0"/>
    </xf>
    <xf numFmtId="0" fontId="0" fillId="5" borderId="40" xfId="0" applyFill="1" applyBorder="1" applyAlignment="1" applyProtection="1">
      <alignment horizontal="center" wrapText="1"/>
      <protection locked="0"/>
    </xf>
    <xf numFmtId="0" fontId="0" fillId="5" borderId="36" xfId="0" applyFill="1" applyBorder="1" applyAlignment="1" applyProtection="1">
      <alignment horizontal="center" wrapText="1"/>
      <protection locked="0"/>
    </xf>
    <xf numFmtId="0" fontId="0" fillId="5" borderId="22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40" xfId="0" applyFill="1" applyBorder="1" applyAlignment="1" applyProtection="1">
      <alignment horizontal="left" wrapText="1"/>
      <protection locked="0"/>
    </xf>
    <xf numFmtId="0" fontId="0" fillId="5" borderId="36" xfId="0" applyFill="1" applyBorder="1" applyAlignment="1" applyProtection="1">
      <alignment horizontal="left" wrapText="1"/>
      <protection locked="0"/>
    </xf>
    <xf numFmtId="49" fontId="0" fillId="5" borderId="22" xfId="0" applyNumberFormat="1" applyFill="1" applyBorder="1" applyAlignment="1" applyProtection="1">
      <alignment horizontal="left"/>
      <protection locked="0"/>
    </xf>
    <xf numFmtId="49" fontId="0" fillId="5" borderId="23" xfId="0" applyNumberFormat="1" applyFill="1" applyBorder="1" applyAlignment="1" applyProtection="1">
      <alignment horizontal="left"/>
      <protection locked="0"/>
    </xf>
    <xf numFmtId="49" fontId="0" fillId="5" borderId="19" xfId="0" applyNumberFormat="1" applyFill="1" applyBorder="1" applyAlignment="1" applyProtection="1">
      <alignment horizontal="left"/>
      <protection locked="0"/>
    </xf>
    <xf numFmtId="49" fontId="0" fillId="5" borderId="40" xfId="0" applyNumberFormat="1" applyFill="1" applyBorder="1" applyAlignment="1" applyProtection="1">
      <alignment horizontal="left"/>
      <protection locked="0"/>
    </xf>
    <xf numFmtId="49" fontId="0" fillId="5" borderId="41" xfId="0" applyNumberFormat="1" applyFill="1" applyBorder="1" applyAlignment="1" applyProtection="1">
      <alignment horizontal="left"/>
      <protection locked="0"/>
    </xf>
    <xf numFmtId="49" fontId="0" fillId="5" borderId="36" xfId="0" applyNumberFormat="1" applyFill="1" applyBorder="1" applyAlignment="1" applyProtection="1">
      <alignment horizontal="left"/>
      <protection locked="0"/>
    </xf>
    <xf numFmtId="169" fontId="0" fillId="5" borderId="37" xfId="0" applyNumberFormat="1" applyFill="1" applyBorder="1" applyAlignment="1" applyProtection="1">
      <alignment horizontal="center"/>
      <protection locked="0"/>
    </xf>
    <xf numFmtId="169" fontId="0" fillId="5" borderId="19" xfId="0" applyNumberFormat="1" applyFill="1" applyBorder="1" applyAlignment="1" applyProtection="1">
      <alignment horizontal="center"/>
      <protection locked="0"/>
    </xf>
    <xf numFmtId="169" fontId="0" fillId="5" borderId="39" xfId="0" applyNumberFormat="1" applyFill="1" applyBorder="1" applyAlignment="1" applyProtection="1">
      <alignment horizontal="center"/>
      <protection locked="0"/>
    </xf>
    <xf numFmtId="169" fontId="0" fillId="5" borderId="36" xfId="0" applyNumberFormat="1" applyFill="1" applyBorder="1" applyAlignment="1" applyProtection="1">
      <alignment horizontal="center"/>
      <protection locked="0"/>
    </xf>
    <xf numFmtId="49" fontId="0" fillId="5" borderId="22" xfId="0" applyNumberFormat="1" applyFill="1" applyBorder="1" applyAlignment="1" applyProtection="1">
      <alignment horizontal="left" vertical="center"/>
      <protection locked="0"/>
    </xf>
    <xf numFmtId="49" fontId="0" fillId="5" borderId="23" xfId="0" applyNumberFormat="1" applyFill="1" applyBorder="1" applyAlignment="1" applyProtection="1">
      <alignment horizontal="left" vertical="center"/>
      <protection locked="0"/>
    </xf>
    <xf numFmtId="49" fontId="0" fillId="5" borderId="19" xfId="0" applyNumberForma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6" borderId="51" xfId="0" quotePrefix="1" applyFont="1" applyFill="1" applyBorder="1" applyAlignment="1">
      <alignment horizontal="center" vertical="center"/>
    </xf>
    <xf numFmtId="0" fontId="3" fillId="6" borderId="52" xfId="0" quotePrefix="1" applyFont="1" applyFill="1" applyBorder="1" applyAlignment="1">
      <alignment horizontal="center" vertical="center"/>
    </xf>
    <xf numFmtId="166" fontId="0" fillId="5" borderId="22" xfId="0" applyNumberFormat="1" applyFill="1" applyBorder="1" applyAlignment="1" applyProtection="1">
      <alignment horizontal="left" vertical="center"/>
      <protection locked="0"/>
    </xf>
    <xf numFmtId="166" fontId="0" fillId="5" borderId="23" xfId="0" applyNumberFormat="1" applyFill="1" applyBorder="1" applyAlignment="1" applyProtection="1">
      <alignment horizontal="left" vertical="center"/>
      <protection locked="0"/>
    </xf>
    <xf numFmtId="166" fontId="0" fillId="5" borderId="19" xfId="0" applyNumberForma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43" fontId="0" fillId="4" borderId="20" xfId="0" applyNumberFormat="1" applyFill="1" applyBorder="1" applyAlignment="1">
      <alignment horizontal="center"/>
    </xf>
    <xf numFmtId="43" fontId="0" fillId="4" borderId="33" xfId="0" applyNumberForma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5" borderId="22" xfId="0" applyNumberFormat="1" applyFill="1" applyBorder="1" applyAlignment="1" applyProtection="1">
      <alignment horizontal="center" vertical="center"/>
      <protection locked="0"/>
    </xf>
    <xf numFmtId="164" fontId="0" fillId="5" borderId="19" xfId="0" applyNumberFormat="1" applyFill="1" applyBorder="1" applyAlignment="1" applyProtection="1">
      <alignment horizontal="center" vertical="center"/>
      <protection locked="0"/>
    </xf>
    <xf numFmtId="0" fontId="4" fillId="2" borderId="8" xfId="0" quotePrefix="1" applyFont="1" applyFill="1" applyBorder="1" applyAlignment="1">
      <alignment horizontal="center" vertical="center" textRotation="90"/>
    </xf>
    <xf numFmtId="0" fontId="4" fillId="2" borderId="12" xfId="0" quotePrefix="1" applyFont="1" applyFill="1" applyBorder="1" applyAlignment="1">
      <alignment horizontal="center" vertical="center" textRotation="90"/>
    </xf>
    <xf numFmtId="0" fontId="4" fillId="2" borderId="25" xfId="0" quotePrefix="1" applyFont="1" applyFill="1" applyBorder="1" applyAlignment="1">
      <alignment horizontal="center" vertical="center" textRotation="90"/>
    </xf>
    <xf numFmtId="171" fontId="0" fillId="5" borderId="22" xfId="0" applyNumberFormat="1" applyFill="1" applyBorder="1" applyAlignment="1" applyProtection="1">
      <alignment horizontal="left" vertical="center"/>
      <protection locked="0"/>
    </xf>
    <xf numFmtId="171" fontId="0" fillId="5" borderId="19" xfId="0" applyNumberForma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>
      <alignment horizontal="left"/>
    </xf>
    <xf numFmtId="169" fontId="3" fillId="4" borderId="32" xfId="0" applyNumberFormat="1" applyFont="1" applyFill="1" applyBorder="1" applyAlignment="1">
      <alignment horizontal="center"/>
    </xf>
    <xf numFmtId="169" fontId="3" fillId="4" borderId="20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4" fillId="3" borderId="9" xfId="0" quotePrefix="1" applyFont="1" applyFill="1" applyBorder="1" applyAlignment="1">
      <alignment horizontal="center" vertical="center"/>
    </xf>
    <xf numFmtId="0" fontId="4" fillId="3" borderId="11" xfId="0" quotePrefix="1" applyFont="1" applyFill="1" applyBorder="1" applyAlignment="1">
      <alignment horizontal="center" vertical="center"/>
    </xf>
    <xf numFmtId="170" fontId="0" fillId="5" borderId="22" xfId="0" applyNumberFormat="1" applyFill="1" applyBorder="1" applyAlignment="1" applyProtection="1">
      <alignment horizontal="left" vertical="center"/>
      <protection locked="0"/>
    </xf>
    <xf numFmtId="170" fontId="0" fillId="5" borderId="23" xfId="0" applyNumberFormat="1" applyFill="1" applyBorder="1" applyAlignment="1" applyProtection="1">
      <alignment horizontal="left" vertical="center"/>
      <protection locked="0"/>
    </xf>
    <xf numFmtId="170" fontId="0" fillId="5" borderId="19" xfId="0" applyNumberFormat="1" applyFill="1" applyBorder="1" applyAlignment="1" applyProtection="1">
      <alignment horizontal="left" vertical="center"/>
      <protection locked="0"/>
    </xf>
    <xf numFmtId="165" fontId="0" fillId="5" borderId="22" xfId="0" applyNumberFormat="1" applyFill="1" applyBorder="1" applyAlignment="1" applyProtection="1">
      <alignment horizontal="left" vertical="center"/>
      <protection locked="0"/>
    </xf>
    <xf numFmtId="165" fontId="0" fillId="5" borderId="23" xfId="0" applyNumberFormat="1" applyFill="1" applyBorder="1" applyAlignment="1" applyProtection="1">
      <alignment horizontal="left" vertical="center"/>
      <protection locked="0"/>
    </xf>
    <xf numFmtId="165" fontId="0" fillId="5" borderId="19" xfId="0" applyNumberForma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25" xfId="0" applyFont="1" applyFill="1" applyBorder="1" applyAlignment="1">
      <alignment horizontal="center" vertical="center" textRotation="90" wrapText="1"/>
    </xf>
    <xf numFmtId="44" fontId="7" fillId="3" borderId="48" xfId="0" applyNumberFormat="1" applyFont="1" applyFill="1" applyBorder="1" applyAlignment="1">
      <alignment horizontal="center" vertical="center"/>
    </xf>
    <xf numFmtId="44" fontId="7" fillId="3" borderId="49" xfId="0" applyNumberFormat="1" applyFont="1" applyFill="1" applyBorder="1" applyAlignment="1">
      <alignment horizontal="center" vertical="center"/>
    </xf>
    <xf numFmtId="41" fontId="7" fillId="3" borderId="13" xfId="0" applyNumberFormat="1" applyFont="1" applyFill="1" applyBorder="1" applyAlignment="1">
      <alignment horizontal="center" vertical="center"/>
    </xf>
    <xf numFmtId="41" fontId="7" fillId="3" borderId="27" xfId="0" applyNumberFormat="1" applyFont="1" applyFill="1" applyBorder="1" applyAlignment="1">
      <alignment horizontal="center" vertical="center"/>
    </xf>
    <xf numFmtId="41" fontId="7" fillId="3" borderId="14" xfId="0" applyNumberFormat="1" applyFont="1" applyFill="1" applyBorder="1" applyAlignment="1">
      <alignment horizontal="center" vertical="center"/>
    </xf>
    <xf numFmtId="41" fontId="7" fillId="3" borderId="44" xfId="0" applyNumberFormat="1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666177</xdr:colOff>
      <xdr:row>1</xdr:row>
      <xdr:rowOff>9525</xdr:rowOff>
    </xdr:from>
    <xdr:to>
      <xdr:col>15</xdr:col>
      <xdr:colOff>551877</xdr:colOff>
      <xdr:row>11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302" y="200025"/>
          <a:ext cx="1209675" cy="120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1546860</xdr:colOff>
      <xdr:row>0</xdr:row>
      <xdr:rowOff>118110</xdr:rowOff>
    </xdr:from>
    <xdr:to>
      <xdr:col>4</xdr:col>
      <xdr:colOff>487680</xdr:colOff>
      <xdr:row>4</xdr:row>
      <xdr:rowOff>80010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160" y="118110"/>
          <a:ext cx="1226820" cy="1203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B1" workbookViewId="0">
      <selection activeCell="D2" sqref="D2:G2"/>
    </sheetView>
  </sheetViews>
  <sheetFormatPr defaultColWidth="9.109375" defaultRowHeight="14.4" x14ac:dyDescent="0.3"/>
  <cols>
    <col min="1" max="1" width="9.6640625" customWidth="1"/>
    <col min="2" max="2" width="13.6640625" customWidth="1"/>
    <col min="4" max="4" width="10" bestFit="1" customWidth="1"/>
    <col min="5" max="5" width="3.109375" customWidth="1"/>
    <col min="7" max="7" width="14.88671875" customWidth="1"/>
    <col min="12" max="12" width="9.33203125" customWidth="1"/>
    <col min="13" max="13" width="2.33203125" customWidth="1"/>
    <col min="14" max="14" width="10.88671875" customWidth="1"/>
    <col min="15" max="15" width="9" customWidth="1"/>
    <col min="16" max="16" width="9.6640625" customWidth="1"/>
    <col min="17" max="17" width="19.109375" customWidth="1"/>
  </cols>
  <sheetData>
    <row r="1" spans="1:16" ht="15" customHeight="1" x14ac:dyDescent="0.3">
      <c r="A1" s="156" t="s">
        <v>708</v>
      </c>
      <c r="B1" s="17"/>
      <c r="C1" s="18"/>
      <c r="D1" s="18"/>
      <c r="E1" s="18"/>
      <c r="F1" s="18"/>
      <c r="G1" s="18"/>
      <c r="H1" s="17"/>
      <c r="I1" s="18"/>
      <c r="J1" s="18"/>
      <c r="K1" s="18"/>
      <c r="L1" s="18"/>
      <c r="M1" s="18"/>
      <c r="N1" s="18"/>
      <c r="O1" s="18"/>
      <c r="P1" s="19"/>
    </row>
    <row r="2" spans="1:16" x14ac:dyDescent="0.3">
      <c r="A2" s="157"/>
      <c r="B2" s="20"/>
      <c r="C2" s="21" t="s">
        <v>9</v>
      </c>
      <c r="D2" s="124"/>
      <c r="E2" s="125"/>
      <c r="F2" s="125"/>
      <c r="G2" s="126"/>
      <c r="H2" s="20"/>
      <c r="I2" s="21" t="s">
        <v>18</v>
      </c>
      <c r="J2" s="124"/>
      <c r="K2" s="125"/>
      <c r="L2" s="125"/>
      <c r="M2" s="125"/>
      <c r="N2" s="126"/>
      <c r="O2" s="21"/>
      <c r="P2" s="22"/>
    </row>
    <row r="3" spans="1:16" ht="3" customHeight="1" x14ac:dyDescent="0.3">
      <c r="A3" s="157"/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 x14ac:dyDescent="0.3">
      <c r="A4" s="157"/>
      <c r="B4" s="20"/>
      <c r="C4" s="23" t="s">
        <v>15</v>
      </c>
      <c r="D4" s="169"/>
      <c r="E4" s="170"/>
      <c r="F4" s="171"/>
      <c r="G4" s="23"/>
      <c r="H4" s="20"/>
      <c r="I4" s="23" t="s">
        <v>19</v>
      </c>
      <c r="J4" s="172"/>
      <c r="K4" s="173"/>
      <c r="L4" s="173"/>
      <c r="M4" s="174"/>
      <c r="N4" s="23"/>
      <c r="O4" s="21"/>
      <c r="P4" s="22"/>
    </row>
    <row r="5" spans="1:16" ht="3" customHeight="1" x14ac:dyDescent="0.3">
      <c r="A5" s="157"/>
      <c r="B5" s="2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1"/>
      <c r="P5" s="22"/>
    </row>
    <row r="6" spans="1:16" x14ac:dyDescent="0.3">
      <c r="A6" s="157"/>
      <c r="B6" s="20"/>
      <c r="C6" s="23" t="s">
        <v>16</v>
      </c>
      <c r="D6" s="124"/>
      <c r="E6" s="125"/>
      <c r="F6" s="125"/>
      <c r="G6" s="126"/>
      <c r="H6" s="20"/>
      <c r="I6" s="23" t="s">
        <v>20</v>
      </c>
      <c r="J6" s="124"/>
      <c r="K6" s="126"/>
      <c r="L6" s="23"/>
      <c r="M6" s="23"/>
      <c r="N6" s="23"/>
      <c r="O6" s="21"/>
      <c r="P6" s="22"/>
    </row>
    <row r="7" spans="1:16" ht="3" customHeight="1" x14ac:dyDescent="0.3">
      <c r="A7" s="157"/>
      <c r="B7" s="2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1"/>
      <c r="P7" s="22"/>
    </row>
    <row r="8" spans="1:16" x14ac:dyDescent="0.3">
      <c r="A8" s="157"/>
      <c r="B8" s="20"/>
      <c r="C8" s="21" t="s">
        <v>17</v>
      </c>
      <c r="D8" s="124"/>
      <c r="E8" s="125"/>
      <c r="F8" s="125"/>
      <c r="G8" s="126"/>
      <c r="H8" s="20"/>
      <c r="I8" s="23" t="s">
        <v>21</v>
      </c>
      <c r="J8" s="124"/>
      <c r="K8" s="125"/>
      <c r="L8" s="125"/>
      <c r="M8" s="126"/>
      <c r="N8" s="23"/>
      <c r="O8" s="21"/>
      <c r="P8" s="22"/>
    </row>
    <row r="9" spans="1:16" ht="3" customHeight="1" x14ac:dyDescent="0.3">
      <c r="A9" s="157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</row>
    <row r="10" spans="1:16" x14ac:dyDescent="0.3">
      <c r="A10" s="157"/>
      <c r="B10" s="20"/>
      <c r="C10" s="21"/>
      <c r="D10" s="21"/>
      <c r="E10" s="21"/>
      <c r="F10" s="21"/>
      <c r="G10" s="21"/>
      <c r="H10" s="21"/>
      <c r="I10" s="23" t="s">
        <v>22</v>
      </c>
      <c r="J10" s="124"/>
      <c r="K10" s="126"/>
      <c r="L10" s="23"/>
      <c r="M10" s="23"/>
      <c r="N10" s="23"/>
      <c r="O10" s="21"/>
      <c r="P10" s="22"/>
    </row>
    <row r="11" spans="1:16" ht="3" customHeight="1" x14ac:dyDescent="0.3">
      <c r="A11" s="157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1:16" ht="15" customHeight="1" x14ac:dyDescent="0.3">
      <c r="A12" s="157"/>
      <c r="B12" s="20"/>
      <c r="C12" s="21"/>
      <c r="D12" s="21"/>
      <c r="E12" s="21"/>
      <c r="F12" s="21"/>
      <c r="G12" s="21"/>
      <c r="H12" s="21"/>
      <c r="I12" s="21" t="s">
        <v>709</v>
      </c>
      <c r="J12" s="159"/>
      <c r="K12" s="160"/>
      <c r="L12" s="21"/>
      <c r="M12" s="21"/>
      <c r="N12" s="21"/>
      <c r="O12" s="21"/>
      <c r="P12" s="22"/>
    </row>
    <row r="13" spans="1:16" ht="3" customHeight="1" thickBot="1" x14ac:dyDescent="0.35">
      <c r="A13" s="157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</row>
    <row r="14" spans="1:16" ht="15" customHeight="1" x14ac:dyDescent="0.3">
      <c r="A14" s="157"/>
      <c r="B14" s="20"/>
      <c r="C14" s="23"/>
      <c r="D14" s="23"/>
      <c r="E14" s="23"/>
      <c r="F14" s="23"/>
      <c r="G14" s="23"/>
      <c r="H14" s="20"/>
      <c r="I14" s="23" t="s">
        <v>23</v>
      </c>
      <c r="J14" s="124"/>
      <c r="K14" s="125"/>
      <c r="L14" s="126"/>
      <c r="M14" s="21"/>
      <c r="N14" s="148" t="s">
        <v>704</v>
      </c>
      <c r="O14" s="149"/>
      <c r="P14" s="150"/>
    </row>
    <row r="15" spans="1:16" ht="11.1" customHeight="1" x14ac:dyDescent="0.3">
      <c r="A15" s="157"/>
      <c r="B15" s="24"/>
      <c r="C15" s="21"/>
      <c r="D15" s="21"/>
      <c r="E15" s="21"/>
      <c r="F15" s="21"/>
      <c r="G15" s="21"/>
      <c r="H15" s="20"/>
      <c r="I15" s="21"/>
      <c r="J15" s="21"/>
      <c r="K15" s="21"/>
      <c r="L15" s="21"/>
      <c r="M15" s="21"/>
      <c r="N15" s="151"/>
      <c r="O15" s="152"/>
      <c r="P15" s="153"/>
    </row>
    <row r="16" spans="1:16" ht="15" customHeight="1" x14ac:dyDescent="0.3">
      <c r="A16" s="157"/>
      <c r="B16" s="24"/>
      <c r="C16" s="23" t="s">
        <v>12</v>
      </c>
      <c r="D16" s="154"/>
      <c r="E16" s="155"/>
      <c r="F16" s="21"/>
      <c r="G16" s="23" t="s">
        <v>10</v>
      </c>
      <c r="H16" s="124"/>
      <c r="I16" s="125"/>
      <c r="J16" s="125"/>
      <c r="K16" s="126"/>
      <c r="L16" s="23"/>
      <c r="M16" s="23"/>
      <c r="N16" s="151"/>
      <c r="O16" s="152"/>
      <c r="P16" s="153"/>
    </row>
    <row r="17" spans="1:17" ht="3" customHeight="1" x14ac:dyDescent="0.3">
      <c r="A17" s="157"/>
      <c r="B17" s="24"/>
      <c r="C17" s="23"/>
      <c r="D17" s="23"/>
      <c r="E17" s="23"/>
      <c r="F17" s="21"/>
      <c r="G17" s="23"/>
      <c r="H17" s="23"/>
      <c r="I17" s="23"/>
      <c r="J17" s="23"/>
      <c r="K17" s="23"/>
      <c r="L17" s="23"/>
      <c r="M17" s="23"/>
      <c r="N17" s="151"/>
      <c r="O17" s="152"/>
      <c r="P17" s="153"/>
    </row>
    <row r="18" spans="1:17" ht="15" customHeight="1" x14ac:dyDescent="0.3">
      <c r="A18" s="157"/>
      <c r="B18" s="24"/>
      <c r="C18" s="23"/>
      <c r="D18" s="23" t="s">
        <v>14</v>
      </c>
      <c r="E18" s="15"/>
      <c r="F18" s="21"/>
      <c r="G18" s="23" t="s">
        <v>11</v>
      </c>
      <c r="H18" s="135"/>
      <c r="I18" s="136"/>
      <c r="J18" s="137"/>
      <c r="K18" s="23"/>
      <c r="L18" s="23"/>
      <c r="M18" s="23"/>
      <c r="N18" s="151"/>
      <c r="O18" s="152"/>
      <c r="P18" s="153"/>
    </row>
    <row r="19" spans="1:17" ht="3" customHeight="1" x14ac:dyDescent="0.3">
      <c r="A19" s="157"/>
      <c r="B19" s="24"/>
      <c r="C19" s="23"/>
      <c r="D19" s="23"/>
      <c r="E19" s="23"/>
      <c r="F19" s="21"/>
      <c r="G19" s="23"/>
      <c r="H19" s="23"/>
      <c r="I19" s="23"/>
      <c r="J19" s="23"/>
      <c r="K19" s="23"/>
      <c r="L19" s="23"/>
      <c r="M19" s="23"/>
      <c r="N19" s="151"/>
      <c r="O19" s="152"/>
      <c r="P19" s="153"/>
    </row>
    <row r="20" spans="1:17" ht="15" customHeight="1" thickBot="1" x14ac:dyDescent="0.35">
      <c r="A20" s="157"/>
      <c r="B20" s="24"/>
      <c r="C20" s="23"/>
      <c r="D20" s="21"/>
      <c r="E20" s="21"/>
      <c r="F20" s="21"/>
      <c r="G20" s="23" t="s">
        <v>13</v>
      </c>
      <c r="H20" s="124"/>
      <c r="I20" s="125"/>
      <c r="J20" s="125"/>
      <c r="K20" s="126"/>
      <c r="L20" s="23"/>
      <c r="M20" s="23"/>
      <c r="N20" s="151"/>
      <c r="O20" s="152"/>
      <c r="P20" s="153"/>
    </row>
    <row r="21" spans="1:17" ht="16.649999999999999" customHeight="1" thickBot="1" x14ac:dyDescent="0.35">
      <c r="A21" s="158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133" t="s">
        <v>717</v>
      </c>
      <c r="O21" s="134"/>
      <c r="P21" s="74" t="s">
        <v>721</v>
      </c>
    </row>
    <row r="22" spans="1:17" ht="14.1" customHeight="1" thickBot="1" x14ac:dyDescent="0.35"/>
    <row r="23" spans="1:17" x14ac:dyDescent="0.3">
      <c r="A23" s="84" t="s">
        <v>695</v>
      </c>
      <c r="B23" s="127" t="s">
        <v>713</v>
      </c>
      <c r="C23" s="129"/>
      <c r="D23" s="127" t="s">
        <v>714</v>
      </c>
      <c r="E23" s="128"/>
      <c r="F23" s="129"/>
      <c r="G23" s="127" t="s">
        <v>715</v>
      </c>
      <c r="H23" s="129"/>
      <c r="I23" s="127" t="s">
        <v>696</v>
      </c>
      <c r="J23" s="129"/>
      <c r="K23" s="93" t="s">
        <v>28</v>
      </c>
      <c r="L23" s="94"/>
      <c r="M23" s="95"/>
      <c r="N23" s="93" t="s">
        <v>697</v>
      </c>
      <c r="O23" s="95"/>
      <c r="P23" s="27"/>
    </row>
    <row r="24" spans="1:17" ht="18" customHeight="1" x14ac:dyDescent="0.3">
      <c r="A24" s="85"/>
      <c r="B24" s="87">
        <f>COUNTA(B32:C1031)</f>
        <v>0</v>
      </c>
      <c r="C24" s="88"/>
      <c r="D24" s="87">
        <f>COUNTA(D32:F1031)</f>
        <v>0</v>
      </c>
      <c r="E24" s="91"/>
      <c r="F24" s="88"/>
      <c r="G24" s="87">
        <f>COUNTA(G32:H1031)</f>
        <v>0</v>
      </c>
      <c r="H24" s="88"/>
      <c r="I24" s="87">
        <f>COUNTA(I32:J1031)</f>
        <v>0</v>
      </c>
      <c r="J24" s="88"/>
      <c r="K24" s="96">
        <f>SUM(K32:M1031)</f>
        <v>0</v>
      </c>
      <c r="L24" s="97"/>
      <c r="M24" s="98"/>
      <c r="N24" s="96">
        <f>SUM(N32:O1031)</f>
        <v>0</v>
      </c>
      <c r="O24" s="97"/>
      <c r="P24" s="28"/>
    </row>
    <row r="25" spans="1:17" ht="18" customHeight="1" thickBot="1" x14ac:dyDescent="0.35">
      <c r="A25" s="86"/>
      <c r="B25" s="89"/>
      <c r="C25" s="90"/>
      <c r="D25" s="89"/>
      <c r="E25" s="92"/>
      <c r="F25" s="90"/>
      <c r="G25" s="89"/>
      <c r="H25" s="90"/>
      <c r="I25" s="89"/>
      <c r="J25" s="90"/>
      <c r="K25" s="99"/>
      <c r="L25" s="100"/>
      <c r="M25" s="101"/>
      <c r="N25" s="99"/>
      <c r="O25" s="100"/>
      <c r="P25" s="29"/>
    </row>
    <row r="26" spans="1:17" ht="14.1" customHeight="1" thickBot="1" x14ac:dyDescent="0.35"/>
    <row r="27" spans="1:17" x14ac:dyDescent="0.3">
      <c r="A27" s="78" t="s">
        <v>705</v>
      </c>
      <c r="B27" s="164" t="s">
        <v>0</v>
      </c>
      <c r="C27" s="165"/>
      <c r="D27" s="164" t="s">
        <v>1</v>
      </c>
      <c r="E27" s="166"/>
      <c r="F27" s="165"/>
      <c r="G27" s="166" t="s">
        <v>2</v>
      </c>
      <c r="H27" s="167"/>
      <c r="I27" s="168" t="s">
        <v>3</v>
      </c>
      <c r="J27" s="167"/>
      <c r="K27" s="168" t="s">
        <v>4</v>
      </c>
      <c r="L27" s="166"/>
      <c r="M27" s="167"/>
      <c r="N27" s="168" t="s">
        <v>5</v>
      </c>
      <c r="O27" s="165"/>
      <c r="P27" s="30"/>
    </row>
    <row r="28" spans="1:17" x14ac:dyDescent="0.3">
      <c r="A28" s="79"/>
      <c r="B28" s="130"/>
      <c r="C28" s="132"/>
      <c r="D28" s="130"/>
      <c r="E28" s="131"/>
      <c r="F28" s="132"/>
      <c r="G28" s="143"/>
      <c r="H28" s="144"/>
      <c r="I28" s="138"/>
      <c r="J28" s="144"/>
      <c r="K28" s="138"/>
      <c r="L28" s="143"/>
      <c r="M28" s="144"/>
      <c r="N28" s="138"/>
      <c r="O28" s="139"/>
      <c r="P28" s="31"/>
    </row>
    <row r="29" spans="1:17" x14ac:dyDescent="0.3">
      <c r="A29" s="79"/>
      <c r="B29" s="130" t="s">
        <v>24</v>
      </c>
      <c r="C29" s="132"/>
      <c r="D29" s="130" t="s">
        <v>25</v>
      </c>
      <c r="E29" s="131"/>
      <c r="F29" s="132"/>
      <c r="G29" s="131" t="s">
        <v>26</v>
      </c>
      <c r="H29" s="145"/>
      <c r="I29" s="140" t="s">
        <v>27</v>
      </c>
      <c r="J29" s="145"/>
      <c r="K29" s="140" t="s">
        <v>28</v>
      </c>
      <c r="L29" s="131"/>
      <c r="M29" s="145"/>
      <c r="N29" s="140" t="s">
        <v>29</v>
      </c>
      <c r="O29" s="132"/>
      <c r="P29" s="31"/>
    </row>
    <row r="30" spans="1:17" x14ac:dyDescent="0.3">
      <c r="A30" s="79"/>
      <c r="B30" s="130"/>
      <c r="C30" s="132"/>
      <c r="D30" s="130"/>
      <c r="E30" s="131"/>
      <c r="F30" s="132"/>
      <c r="G30" s="131"/>
      <c r="H30" s="145"/>
      <c r="I30" s="140"/>
      <c r="J30" s="145"/>
      <c r="K30" s="140"/>
      <c r="L30" s="131"/>
      <c r="M30" s="145"/>
      <c r="N30" s="140"/>
      <c r="O30" s="132"/>
      <c r="P30" s="31"/>
    </row>
    <row r="31" spans="1:17" x14ac:dyDescent="0.3">
      <c r="A31" s="79"/>
      <c r="B31" s="162" t="s">
        <v>694</v>
      </c>
      <c r="C31" s="163"/>
      <c r="D31" s="161" t="s">
        <v>30</v>
      </c>
      <c r="E31" s="161"/>
      <c r="F31" s="161"/>
      <c r="G31" s="147" t="s">
        <v>31</v>
      </c>
      <c r="H31" s="147"/>
      <c r="I31" s="146" t="s">
        <v>32</v>
      </c>
      <c r="J31" s="146"/>
      <c r="K31" s="141">
        <v>100</v>
      </c>
      <c r="L31" s="141"/>
      <c r="M31" s="141"/>
      <c r="N31" s="141">
        <v>25</v>
      </c>
      <c r="O31" s="142"/>
      <c r="P31" s="31"/>
      <c r="Q31" s="32" t="s">
        <v>7</v>
      </c>
    </row>
    <row r="32" spans="1:17" x14ac:dyDescent="0.3">
      <c r="A32" s="79"/>
      <c r="B32" s="120"/>
      <c r="C32" s="121"/>
      <c r="D32" s="114"/>
      <c r="E32" s="115"/>
      <c r="F32" s="116"/>
      <c r="G32" s="110"/>
      <c r="H32" s="111"/>
      <c r="I32" s="106"/>
      <c r="J32" s="107"/>
      <c r="K32" s="102"/>
      <c r="L32" s="103"/>
      <c r="M32" s="104"/>
      <c r="N32" s="102"/>
      <c r="O32" s="105"/>
      <c r="P32" s="31"/>
      <c r="Q32" s="33" t="s">
        <v>8</v>
      </c>
    </row>
    <row r="33" spans="1:16" x14ac:dyDescent="0.3">
      <c r="A33" s="79"/>
      <c r="B33" s="120"/>
      <c r="C33" s="121"/>
      <c r="D33" s="114"/>
      <c r="E33" s="115"/>
      <c r="F33" s="116"/>
      <c r="G33" s="110"/>
      <c r="H33" s="111"/>
      <c r="I33" s="106"/>
      <c r="J33" s="107"/>
      <c r="K33" s="102"/>
      <c r="L33" s="103"/>
      <c r="M33" s="104"/>
      <c r="N33" s="102"/>
      <c r="O33" s="105"/>
      <c r="P33" s="31"/>
    </row>
    <row r="34" spans="1:16" x14ac:dyDescent="0.3">
      <c r="A34" s="79"/>
      <c r="B34" s="120"/>
      <c r="C34" s="121"/>
      <c r="D34" s="114"/>
      <c r="E34" s="115"/>
      <c r="F34" s="116"/>
      <c r="G34" s="110"/>
      <c r="H34" s="111"/>
      <c r="I34" s="106"/>
      <c r="J34" s="107"/>
      <c r="K34" s="102"/>
      <c r="L34" s="103"/>
      <c r="M34" s="104"/>
      <c r="N34" s="102"/>
      <c r="O34" s="105"/>
      <c r="P34" s="31"/>
    </row>
    <row r="35" spans="1:16" x14ac:dyDescent="0.3">
      <c r="A35" s="79"/>
      <c r="B35" s="120"/>
      <c r="C35" s="121"/>
      <c r="D35" s="114"/>
      <c r="E35" s="115"/>
      <c r="F35" s="116"/>
      <c r="G35" s="110"/>
      <c r="H35" s="111"/>
      <c r="I35" s="106"/>
      <c r="J35" s="107"/>
      <c r="K35" s="102"/>
      <c r="L35" s="103"/>
      <c r="M35" s="104"/>
      <c r="N35" s="102"/>
      <c r="O35" s="105"/>
      <c r="P35" s="31"/>
    </row>
    <row r="36" spans="1:16" x14ac:dyDescent="0.3">
      <c r="A36" s="79"/>
      <c r="B36" s="120"/>
      <c r="C36" s="121"/>
      <c r="D36" s="114"/>
      <c r="E36" s="115"/>
      <c r="F36" s="116"/>
      <c r="G36" s="110"/>
      <c r="H36" s="111"/>
      <c r="I36" s="106"/>
      <c r="J36" s="107"/>
      <c r="K36" s="102"/>
      <c r="L36" s="103"/>
      <c r="M36" s="104"/>
      <c r="N36" s="102"/>
      <c r="O36" s="105"/>
      <c r="P36" s="31"/>
    </row>
    <row r="37" spans="1:16" x14ac:dyDescent="0.3">
      <c r="A37" s="79"/>
      <c r="B37" s="120"/>
      <c r="C37" s="121"/>
      <c r="D37" s="114"/>
      <c r="E37" s="115"/>
      <c r="F37" s="116"/>
      <c r="G37" s="110"/>
      <c r="H37" s="111"/>
      <c r="I37" s="106"/>
      <c r="J37" s="107"/>
      <c r="K37" s="102"/>
      <c r="L37" s="103"/>
      <c r="M37" s="104"/>
      <c r="N37" s="102"/>
      <c r="O37" s="105"/>
      <c r="P37" s="31"/>
    </row>
    <row r="38" spans="1:16" x14ac:dyDescent="0.3">
      <c r="A38" s="79"/>
      <c r="B38" s="120"/>
      <c r="C38" s="121"/>
      <c r="D38" s="114"/>
      <c r="E38" s="115"/>
      <c r="F38" s="116"/>
      <c r="G38" s="110"/>
      <c r="H38" s="111"/>
      <c r="I38" s="106"/>
      <c r="J38" s="107"/>
      <c r="K38" s="102"/>
      <c r="L38" s="103"/>
      <c r="M38" s="104"/>
      <c r="N38" s="102"/>
      <c r="O38" s="105"/>
      <c r="P38" s="31"/>
    </row>
    <row r="39" spans="1:16" x14ac:dyDescent="0.3">
      <c r="A39" s="79"/>
      <c r="B39" s="120"/>
      <c r="C39" s="121"/>
      <c r="D39" s="114"/>
      <c r="E39" s="115"/>
      <c r="F39" s="116"/>
      <c r="G39" s="110"/>
      <c r="H39" s="111"/>
      <c r="I39" s="106"/>
      <c r="J39" s="107"/>
      <c r="K39" s="102"/>
      <c r="L39" s="103"/>
      <c r="M39" s="104"/>
      <c r="N39" s="102"/>
      <c r="O39" s="105"/>
      <c r="P39" s="31"/>
    </row>
    <row r="40" spans="1:16" x14ac:dyDescent="0.3">
      <c r="A40" s="79"/>
      <c r="B40" s="120"/>
      <c r="C40" s="121"/>
      <c r="D40" s="114"/>
      <c r="E40" s="115"/>
      <c r="F40" s="116"/>
      <c r="G40" s="110"/>
      <c r="H40" s="111"/>
      <c r="I40" s="106"/>
      <c r="J40" s="107"/>
      <c r="K40" s="102"/>
      <c r="L40" s="103"/>
      <c r="M40" s="104"/>
      <c r="N40" s="102"/>
      <c r="O40" s="105"/>
      <c r="P40" s="31"/>
    </row>
    <row r="41" spans="1:16" x14ac:dyDescent="0.3">
      <c r="A41" s="79"/>
      <c r="B41" s="120"/>
      <c r="C41" s="121"/>
      <c r="D41" s="114"/>
      <c r="E41" s="115"/>
      <c r="F41" s="116"/>
      <c r="G41" s="110"/>
      <c r="H41" s="111"/>
      <c r="I41" s="106"/>
      <c r="J41" s="107"/>
      <c r="K41" s="102"/>
      <c r="L41" s="103"/>
      <c r="M41" s="104"/>
      <c r="N41" s="102"/>
      <c r="O41" s="105"/>
      <c r="P41" s="31"/>
    </row>
    <row r="42" spans="1:16" x14ac:dyDescent="0.3">
      <c r="A42" s="79"/>
      <c r="B42" s="120"/>
      <c r="C42" s="121"/>
      <c r="D42" s="114"/>
      <c r="E42" s="115"/>
      <c r="F42" s="116"/>
      <c r="G42" s="110"/>
      <c r="H42" s="111"/>
      <c r="I42" s="106"/>
      <c r="J42" s="107"/>
      <c r="K42" s="102"/>
      <c r="L42" s="103"/>
      <c r="M42" s="104"/>
      <c r="N42" s="102"/>
      <c r="O42" s="105"/>
      <c r="P42" s="31"/>
    </row>
    <row r="43" spans="1:16" x14ac:dyDescent="0.3">
      <c r="A43" s="79"/>
      <c r="B43" s="120"/>
      <c r="C43" s="121"/>
      <c r="D43" s="114"/>
      <c r="E43" s="115"/>
      <c r="F43" s="116"/>
      <c r="G43" s="110"/>
      <c r="H43" s="111"/>
      <c r="I43" s="106"/>
      <c r="J43" s="107"/>
      <c r="K43" s="102"/>
      <c r="L43" s="103"/>
      <c r="M43" s="104"/>
      <c r="N43" s="102"/>
      <c r="O43" s="105"/>
      <c r="P43" s="31"/>
    </row>
    <row r="44" spans="1:16" x14ac:dyDescent="0.3">
      <c r="A44" s="79"/>
      <c r="B44" s="120"/>
      <c r="C44" s="121"/>
      <c r="D44" s="114"/>
      <c r="E44" s="115"/>
      <c r="F44" s="116"/>
      <c r="G44" s="110"/>
      <c r="H44" s="111"/>
      <c r="I44" s="106"/>
      <c r="J44" s="107"/>
      <c r="K44" s="102"/>
      <c r="L44" s="103"/>
      <c r="M44" s="104"/>
      <c r="N44" s="102"/>
      <c r="O44" s="105"/>
      <c r="P44" s="31"/>
    </row>
    <row r="45" spans="1:16" x14ac:dyDescent="0.3">
      <c r="A45" s="79"/>
      <c r="B45" s="120"/>
      <c r="C45" s="121"/>
      <c r="D45" s="114"/>
      <c r="E45" s="115"/>
      <c r="F45" s="116"/>
      <c r="G45" s="110"/>
      <c r="H45" s="111"/>
      <c r="I45" s="106"/>
      <c r="J45" s="107"/>
      <c r="K45" s="102"/>
      <c r="L45" s="103"/>
      <c r="M45" s="104"/>
      <c r="N45" s="102"/>
      <c r="O45" s="105"/>
      <c r="P45" s="31"/>
    </row>
    <row r="46" spans="1:16" x14ac:dyDescent="0.3">
      <c r="A46" s="79"/>
      <c r="B46" s="120"/>
      <c r="C46" s="121"/>
      <c r="D46" s="114"/>
      <c r="E46" s="115"/>
      <c r="F46" s="116"/>
      <c r="G46" s="110"/>
      <c r="H46" s="111"/>
      <c r="I46" s="106"/>
      <c r="J46" s="107"/>
      <c r="K46" s="102"/>
      <c r="L46" s="103"/>
      <c r="M46" s="104"/>
      <c r="N46" s="102"/>
      <c r="O46" s="105"/>
      <c r="P46" s="31"/>
    </row>
    <row r="47" spans="1:16" x14ac:dyDescent="0.3">
      <c r="A47" s="79"/>
      <c r="B47" s="120"/>
      <c r="C47" s="121"/>
      <c r="D47" s="114"/>
      <c r="E47" s="115"/>
      <c r="F47" s="116"/>
      <c r="G47" s="110"/>
      <c r="H47" s="111"/>
      <c r="I47" s="106"/>
      <c r="J47" s="107"/>
      <c r="K47" s="102"/>
      <c r="L47" s="103"/>
      <c r="M47" s="104"/>
      <c r="N47" s="102"/>
      <c r="O47" s="105"/>
      <c r="P47" s="31"/>
    </row>
    <row r="48" spans="1:16" x14ac:dyDescent="0.3">
      <c r="A48" s="79"/>
      <c r="B48" s="120"/>
      <c r="C48" s="121"/>
      <c r="D48" s="114"/>
      <c r="E48" s="115"/>
      <c r="F48" s="116"/>
      <c r="G48" s="110"/>
      <c r="H48" s="111"/>
      <c r="I48" s="106"/>
      <c r="J48" s="107"/>
      <c r="K48" s="102"/>
      <c r="L48" s="103"/>
      <c r="M48" s="104"/>
      <c r="N48" s="102"/>
      <c r="O48" s="105"/>
      <c r="P48" s="31"/>
    </row>
    <row r="49" spans="1:16" x14ac:dyDescent="0.3">
      <c r="A49" s="79"/>
      <c r="B49" s="120"/>
      <c r="C49" s="121"/>
      <c r="D49" s="114"/>
      <c r="E49" s="115"/>
      <c r="F49" s="116"/>
      <c r="G49" s="110"/>
      <c r="H49" s="111"/>
      <c r="I49" s="106"/>
      <c r="J49" s="107"/>
      <c r="K49" s="102"/>
      <c r="L49" s="103"/>
      <c r="M49" s="104"/>
      <c r="N49" s="102"/>
      <c r="O49" s="105"/>
      <c r="P49" s="31"/>
    </row>
    <row r="50" spans="1:16" x14ac:dyDescent="0.3">
      <c r="A50" s="79"/>
      <c r="B50" s="120"/>
      <c r="C50" s="121"/>
      <c r="D50" s="114"/>
      <c r="E50" s="115"/>
      <c r="F50" s="116"/>
      <c r="G50" s="110"/>
      <c r="H50" s="111"/>
      <c r="I50" s="106"/>
      <c r="J50" s="107"/>
      <c r="K50" s="102"/>
      <c r="L50" s="103"/>
      <c r="M50" s="104"/>
      <c r="N50" s="102"/>
      <c r="O50" s="105"/>
      <c r="P50" s="31"/>
    </row>
    <row r="51" spans="1:16" x14ac:dyDescent="0.3">
      <c r="A51" s="34"/>
      <c r="B51" s="120"/>
      <c r="C51" s="121"/>
      <c r="D51" s="114"/>
      <c r="E51" s="115"/>
      <c r="F51" s="116"/>
      <c r="G51" s="110"/>
      <c r="H51" s="111"/>
      <c r="I51" s="106"/>
      <c r="J51" s="107"/>
      <c r="K51" s="102"/>
      <c r="L51" s="103"/>
      <c r="M51" s="104"/>
      <c r="N51" s="102"/>
      <c r="O51" s="105"/>
      <c r="P51" s="31"/>
    </row>
    <row r="52" spans="1:16" x14ac:dyDescent="0.3">
      <c r="A52" s="34"/>
      <c r="B52" s="120"/>
      <c r="C52" s="121"/>
      <c r="D52" s="114"/>
      <c r="E52" s="115"/>
      <c r="F52" s="116"/>
      <c r="G52" s="110"/>
      <c r="H52" s="111"/>
      <c r="I52" s="106"/>
      <c r="J52" s="107"/>
      <c r="K52" s="102"/>
      <c r="L52" s="103"/>
      <c r="M52" s="104"/>
      <c r="N52" s="102"/>
      <c r="O52" s="105"/>
      <c r="P52" s="31"/>
    </row>
    <row r="53" spans="1:16" x14ac:dyDescent="0.3">
      <c r="A53" s="34"/>
      <c r="B53" s="120"/>
      <c r="C53" s="121"/>
      <c r="D53" s="114"/>
      <c r="E53" s="115"/>
      <c r="F53" s="116"/>
      <c r="G53" s="110"/>
      <c r="H53" s="111"/>
      <c r="I53" s="106"/>
      <c r="J53" s="107"/>
      <c r="K53" s="102"/>
      <c r="L53" s="103"/>
      <c r="M53" s="104"/>
      <c r="N53" s="102"/>
      <c r="O53" s="105"/>
      <c r="P53" s="31"/>
    </row>
    <row r="54" spans="1:16" x14ac:dyDescent="0.3">
      <c r="A54" s="34"/>
      <c r="B54" s="120"/>
      <c r="C54" s="121"/>
      <c r="D54" s="114"/>
      <c r="E54" s="115"/>
      <c r="F54" s="116"/>
      <c r="G54" s="110"/>
      <c r="H54" s="111"/>
      <c r="I54" s="106"/>
      <c r="J54" s="107"/>
      <c r="K54" s="102"/>
      <c r="L54" s="103"/>
      <c r="M54" s="104"/>
      <c r="N54" s="102"/>
      <c r="O54" s="105"/>
      <c r="P54" s="31"/>
    </row>
    <row r="55" spans="1:16" x14ac:dyDescent="0.3">
      <c r="A55" s="34"/>
      <c r="B55" s="120"/>
      <c r="C55" s="121"/>
      <c r="D55" s="114"/>
      <c r="E55" s="115"/>
      <c r="F55" s="116"/>
      <c r="G55" s="110"/>
      <c r="H55" s="111"/>
      <c r="I55" s="106"/>
      <c r="J55" s="107"/>
      <c r="K55" s="102"/>
      <c r="L55" s="103"/>
      <c r="M55" s="104"/>
      <c r="N55" s="102"/>
      <c r="O55" s="105"/>
      <c r="P55" s="31"/>
    </row>
    <row r="56" spans="1:16" x14ac:dyDescent="0.3">
      <c r="A56" s="34"/>
      <c r="B56" s="120"/>
      <c r="C56" s="121"/>
      <c r="D56" s="114"/>
      <c r="E56" s="115"/>
      <c r="F56" s="116"/>
      <c r="G56" s="110"/>
      <c r="H56" s="111"/>
      <c r="I56" s="106"/>
      <c r="J56" s="107"/>
      <c r="K56" s="102"/>
      <c r="L56" s="103"/>
      <c r="M56" s="104"/>
      <c r="N56" s="102"/>
      <c r="O56" s="105"/>
      <c r="P56" s="31"/>
    </row>
    <row r="57" spans="1:16" x14ac:dyDescent="0.3">
      <c r="A57" s="34"/>
      <c r="B57" s="120"/>
      <c r="C57" s="121"/>
      <c r="D57" s="114"/>
      <c r="E57" s="115"/>
      <c r="F57" s="116"/>
      <c r="G57" s="110"/>
      <c r="H57" s="111"/>
      <c r="I57" s="106"/>
      <c r="J57" s="107"/>
      <c r="K57" s="102"/>
      <c r="L57" s="103"/>
      <c r="M57" s="104"/>
      <c r="N57" s="102"/>
      <c r="O57" s="105"/>
      <c r="P57" s="31"/>
    </row>
    <row r="58" spans="1:16" x14ac:dyDescent="0.3">
      <c r="A58" s="34"/>
      <c r="B58" s="120"/>
      <c r="C58" s="121"/>
      <c r="D58" s="114"/>
      <c r="E58" s="115"/>
      <c r="F58" s="116"/>
      <c r="G58" s="110"/>
      <c r="H58" s="111"/>
      <c r="I58" s="106"/>
      <c r="J58" s="107"/>
      <c r="K58" s="102"/>
      <c r="L58" s="103"/>
      <c r="M58" s="104"/>
      <c r="N58" s="102"/>
      <c r="O58" s="105"/>
      <c r="P58" s="31"/>
    </row>
    <row r="59" spans="1:16" x14ac:dyDescent="0.3">
      <c r="A59" s="34"/>
      <c r="B59" s="120"/>
      <c r="C59" s="121"/>
      <c r="D59" s="114"/>
      <c r="E59" s="115"/>
      <c r="F59" s="116"/>
      <c r="G59" s="110"/>
      <c r="H59" s="111"/>
      <c r="I59" s="106"/>
      <c r="J59" s="107"/>
      <c r="K59" s="102"/>
      <c r="L59" s="103"/>
      <c r="M59" s="104"/>
      <c r="N59" s="102"/>
      <c r="O59" s="105"/>
      <c r="P59" s="31"/>
    </row>
    <row r="60" spans="1:16" x14ac:dyDescent="0.3">
      <c r="A60" s="34"/>
      <c r="B60" s="120"/>
      <c r="C60" s="121"/>
      <c r="D60" s="114"/>
      <c r="E60" s="115"/>
      <c r="F60" s="116"/>
      <c r="G60" s="110"/>
      <c r="H60" s="111"/>
      <c r="I60" s="106"/>
      <c r="J60" s="107"/>
      <c r="K60" s="102"/>
      <c r="L60" s="103"/>
      <c r="M60" s="104"/>
      <c r="N60" s="102"/>
      <c r="O60" s="105"/>
      <c r="P60" s="31"/>
    </row>
    <row r="61" spans="1:16" x14ac:dyDescent="0.3">
      <c r="A61" s="34"/>
      <c r="B61" s="120"/>
      <c r="C61" s="121"/>
      <c r="D61" s="114"/>
      <c r="E61" s="115"/>
      <c r="F61" s="116"/>
      <c r="G61" s="110"/>
      <c r="H61" s="111"/>
      <c r="I61" s="106"/>
      <c r="J61" s="107"/>
      <c r="K61" s="102"/>
      <c r="L61" s="103"/>
      <c r="M61" s="104"/>
      <c r="N61" s="102"/>
      <c r="O61" s="105"/>
      <c r="P61" s="31"/>
    </row>
    <row r="62" spans="1:16" x14ac:dyDescent="0.3">
      <c r="A62" s="34"/>
      <c r="B62" s="120"/>
      <c r="C62" s="121"/>
      <c r="D62" s="114"/>
      <c r="E62" s="115"/>
      <c r="F62" s="116"/>
      <c r="G62" s="110"/>
      <c r="H62" s="111"/>
      <c r="I62" s="106"/>
      <c r="J62" s="107"/>
      <c r="K62" s="102"/>
      <c r="L62" s="103"/>
      <c r="M62" s="104"/>
      <c r="N62" s="102"/>
      <c r="O62" s="105"/>
      <c r="P62" s="31"/>
    </row>
    <row r="63" spans="1:16" x14ac:dyDescent="0.3">
      <c r="A63" s="34"/>
      <c r="B63" s="120"/>
      <c r="C63" s="121"/>
      <c r="D63" s="114"/>
      <c r="E63" s="115"/>
      <c r="F63" s="116"/>
      <c r="G63" s="110"/>
      <c r="H63" s="111"/>
      <c r="I63" s="106"/>
      <c r="J63" s="107"/>
      <c r="K63" s="102"/>
      <c r="L63" s="103"/>
      <c r="M63" s="104"/>
      <c r="N63" s="102"/>
      <c r="O63" s="105"/>
      <c r="P63" s="31"/>
    </row>
    <row r="64" spans="1:16" x14ac:dyDescent="0.3">
      <c r="A64" s="34"/>
      <c r="B64" s="120"/>
      <c r="C64" s="121"/>
      <c r="D64" s="114"/>
      <c r="E64" s="115"/>
      <c r="F64" s="116"/>
      <c r="G64" s="110"/>
      <c r="H64" s="111"/>
      <c r="I64" s="106"/>
      <c r="J64" s="107"/>
      <c r="K64" s="102"/>
      <c r="L64" s="103"/>
      <c r="M64" s="104"/>
      <c r="N64" s="102"/>
      <c r="O64" s="105"/>
      <c r="P64" s="31"/>
    </row>
    <row r="65" spans="1:16" x14ac:dyDescent="0.3">
      <c r="A65" s="34"/>
      <c r="B65" s="120"/>
      <c r="C65" s="121"/>
      <c r="D65" s="114"/>
      <c r="E65" s="115"/>
      <c r="F65" s="116"/>
      <c r="G65" s="110"/>
      <c r="H65" s="111"/>
      <c r="I65" s="106"/>
      <c r="J65" s="107"/>
      <c r="K65" s="102"/>
      <c r="L65" s="103"/>
      <c r="M65" s="104"/>
      <c r="N65" s="102"/>
      <c r="O65" s="105"/>
      <c r="P65" s="31"/>
    </row>
    <row r="66" spans="1:16" x14ac:dyDescent="0.3">
      <c r="A66" s="34"/>
      <c r="B66" s="120"/>
      <c r="C66" s="121"/>
      <c r="D66" s="114"/>
      <c r="E66" s="115"/>
      <c r="F66" s="116"/>
      <c r="G66" s="110"/>
      <c r="H66" s="111"/>
      <c r="I66" s="106"/>
      <c r="J66" s="107"/>
      <c r="K66" s="102"/>
      <c r="L66" s="103"/>
      <c r="M66" s="104"/>
      <c r="N66" s="102"/>
      <c r="O66" s="105"/>
      <c r="P66" s="31"/>
    </row>
    <row r="67" spans="1:16" x14ac:dyDescent="0.3">
      <c r="A67" s="34"/>
      <c r="B67" s="120"/>
      <c r="C67" s="121"/>
      <c r="D67" s="114"/>
      <c r="E67" s="115"/>
      <c r="F67" s="116"/>
      <c r="G67" s="110"/>
      <c r="H67" s="111"/>
      <c r="I67" s="106"/>
      <c r="J67" s="107"/>
      <c r="K67" s="102"/>
      <c r="L67" s="103"/>
      <c r="M67" s="104"/>
      <c r="N67" s="102"/>
      <c r="O67" s="105"/>
      <c r="P67" s="31"/>
    </row>
    <row r="68" spans="1:16" x14ac:dyDescent="0.3">
      <c r="A68" s="34"/>
      <c r="B68" s="120"/>
      <c r="C68" s="121"/>
      <c r="D68" s="114"/>
      <c r="E68" s="115"/>
      <c r="F68" s="116"/>
      <c r="G68" s="110"/>
      <c r="H68" s="111"/>
      <c r="I68" s="106"/>
      <c r="J68" s="107"/>
      <c r="K68" s="102"/>
      <c r="L68" s="103"/>
      <c r="M68" s="104"/>
      <c r="N68" s="102"/>
      <c r="O68" s="105"/>
      <c r="P68" s="31"/>
    </row>
    <row r="69" spans="1:16" x14ac:dyDescent="0.3">
      <c r="A69" s="34"/>
      <c r="B69" s="120"/>
      <c r="C69" s="121"/>
      <c r="D69" s="114"/>
      <c r="E69" s="115"/>
      <c r="F69" s="116"/>
      <c r="G69" s="110"/>
      <c r="H69" s="111"/>
      <c r="I69" s="106"/>
      <c r="J69" s="107"/>
      <c r="K69" s="102"/>
      <c r="L69" s="103"/>
      <c r="M69" s="104"/>
      <c r="N69" s="102"/>
      <c r="O69" s="105"/>
      <c r="P69" s="31"/>
    </row>
    <row r="70" spans="1:16" x14ac:dyDescent="0.3">
      <c r="A70" s="34"/>
      <c r="B70" s="120"/>
      <c r="C70" s="121"/>
      <c r="D70" s="114"/>
      <c r="E70" s="115"/>
      <c r="F70" s="116"/>
      <c r="G70" s="110"/>
      <c r="H70" s="111"/>
      <c r="I70" s="106"/>
      <c r="J70" s="107"/>
      <c r="K70" s="102"/>
      <c r="L70" s="103"/>
      <c r="M70" s="104"/>
      <c r="N70" s="102"/>
      <c r="O70" s="105"/>
      <c r="P70" s="31"/>
    </row>
    <row r="71" spans="1:16" x14ac:dyDescent="0.3">
      <c r="A71" s="34"/>
      <c r="B71" s="120"/>
      <c r="C71" s="121"/>
      <c r="D71" s="114"/>
      <c r="E71" s="115"/>
      <c r="F71" s="116"/>
      <c r="G71" s="110"/>
      <c r="H71" s="111"/>
      <c r="I71" s="106"/>
      <c r="J71" s="107"/>
      <c r="K71" s="102"/>
      <c r="L71" s="103"/>
      <c r="M71" s="104"/>
      <c r="N71" s="102"/>
      <c r="O71" s="105"/>
      <c r="P71" s="31"/>
    </row>
    <row r="72" spans="1:16" x14ac:dyDescent="0.3">
      <c r="A72" s="34"/>
      <c r="B72" s="120"/>
      <c r="C72" s="121"/>
      <c r="D72" s="114"/>
      <c r="E72" s="115"/>
      <c r="F72" s="116"/>
      <c r="G72" s="110"/>
      <c r="H72" s="111"/>
      <c r="I72" s="106"/>
      <c r="J72" s="107"/>
      <c r="K72" s="102"/>
      <c r="L72" s="103"/>
      <c r="M72" s="104"/>
      <c r="N72" s="102"/>
      <c r="O72" s="105"/>
      <c r="P72" s="31"/>
    </row>
    <row r="73" spans="1:16" x14ac:dyDescent="0.3">
      <c r="A73" s="34"/>
      <c r="B73" s="120"/>
      <c r="C73" s="121"/>
      <c r="D73" s="114"/>
      <c r="E73" s="115"/>
      <c r="F73" s="116"/>
      <c r="G73" s="110"/>
      <c r="H73" s="111"/>
      <c r="I73" s="106"/>
      <c r="J73" s="107"/>
      <c r="K73" s="102"/>
      <c r="L73" s="103"/>
      <c r="M73" s="104"/>
      <c r="N73" s="102"/>
      <c r="O73" s="105"/>
      <c r="P73" s="31"/>
    </row>
    <row r="74" spans="1:16" x14ac:dyDescent="0.3">
      <c r="A74" s="34"/>
      <c r="B74" s="120"/>
      <c r="C74" s="121"/>
      <c r="D74" s="114"/>
      <c r="E74" s="115"/>
      <c r="F74" s="116"/>
      <c r="G74" s="110"/>
      <c r="H74" s="111"/>
      <c r="I74" s="106"/>
      <c r="J74" s="107"/>
      <c r="K74" s="102"/>
      <c r="L74" s="103"/>
      <c r="M74" s="104"/>
      <c r="N74" s="102"/>
      <c r="O74" s="105"/>
      <c r="P74" s="31"/>
    </row>
    <row r="75" spans="1:16" x14ac:dyDescent="0.3">
      <c r="A75" s="34"/>
      <c r="B75" s="120"/>
      <c r="C75" s="121"/>
      <c r="D75" s="114"/>
      <c r="E75" s="115"/>
      <c r="F75" s="116"/>
      <c r="G75" s="110"/>
      <c r="H75" s="111"/>
      <c r="I75" s="106"/>
      <c r="J75" s="107"/>
      <c r="K75" s="102"/>
      <c r="L75" s="103"/>
      <c r="M75" s="104"/>
      <c r="N75" s="102"/>
      <c r="O75" s="105"/>
      <c r="P75" s="31"/>
    </row>
    <row r="76" spans="1:16" x14ac:dyDescent="0.3">
      <c r="A76" s="34"/>
      <c r="B76" s="120"/>
      <c r="C76" s="121"/>
      <c r="D76" s="114"/>
      <c r="E76" s="115"/>
      <c r="F76" s="116"/>
      <c r="G76" s="110"/>
      <c r="H76" s="111"/>
      <c r="I76" s="106"/>
      <c r="J76" s="107"/>
      <c r="K76" s="102"/>
      <c r="L76" s="103"/>
      <c r="M76" s="104"/>
      <c r="N76" s="102"/>
      <c r="O76" s="105"/>
      <c r="P76" s="31"/>
    </row>
    <row r="77" spans="1:16" x14ac:dyDescent="0.3">
      <c r="A77" s="34"/>
      <c r="B77" s="120"/>
      <c r="C77" s="121"/>
      <c r="D77" s="114"/>
      <c r="E77" s="115"/>
      <c r="F77" s="116"/>
      <c r="G77" s="110"/>
      <c r="H77" s="111"/>
      <c r="I77" s="106"/>
      <c r="J77" s="107"/>
      <c r="K77" s="102"/>
      <c r="L77" s="103"/>
      <c r="M77" s="104"/>
      <c r="N77" s="102"/>
      <c r="O77" s="105"/>
      <c r="P77" s="31"/>
    </row>
    <row r="78" spans="1:16" x14ac:dyDescent="0.3">
      <c r="A78" s="34"/>
      <c r="B78" s="120"/>
      <c r="C78" s="121"/>
      <c r="D78" s="114"/>
      <c r="E78" s="115"/>
      <c r="F78" s="116"/>
      <c r="G78" s="110"/>
      <c r="H78" s="111"/>
      <c r="I78" s="106"/>
      <c r="J78" s="107"/>
      <c r="K78" s="102"/>
      <c r="L78" s="103"/>
      <c r="M78" s="104"/>
      <c r="N78" s="102"/>
      <c r="O78" s="105"/>
      <c r="P78" s="31"/>
    </row>
    <row r="79" spans="1:16" x14ac:dyDescent="0.3">
      <c r="A79" s="34"/>
      <c r="B79" s="120"/>
      <c r="C79" s="121"/>
      <c r="D79" s="114"/>
      <c r="E79" s="115"/>
      <c r="F79" s="116"/>
      <c r="G79" s="110"/>
      <c r="H79" s="111"/>
      <c r="I79" s="106"/>
      <c r="J79" s="107"/>
      <c r="K79" s="102"/>
      <c r="L79" s="103"/>
      <c r="M79" s="104"/>
      <c r="N79" s="102"/>
      <c r="O79" s="105"/>
      <c r="P79" s="31"/>
    </row>
    <row r="80" spans="1:16" x14ac:dyDescent="0.3">
      <c r="A80" s="34"/>
      <c r="B80" s="120"/>
      <c r="C80" s="121"/>
      <c r="D80" s="114"/>
      <c r="E80" s="115"/>
      <c r="F80" s="116"/>
      <c r="G80" s="110"/>
      <c r="H80" s="111"/>
      <c r="I80" s="106"/>
      <c r="J80" s="107"/>
      <c r="K80" s="102"/>
      <c r="L80" s="103"/>
      <c r="M80" s="104"/>
      <c r="N80" s="102"/>
      <c r="O80" s="105"/>
      <c r="P80" s="31"/>
    </row>
    <row r="81" spans="1:16" x14ac:dyDescent="0.3">
      <c r="A81" s="34"/>
      <c r="B81" s="120"/>
      <c r="C81" s="121"/>
      <c r="D81" s="114"/>
      <c r="E81" s="115"/>
      <c r="F81" s="116"/>
      <c r="G81" s="110"/>
      <c r="H81" s="111"/>
      <c r="I81" s="106"/>
      <c r="J81" s="107"/>
      <c r="K81" s="102"/>
      <c r="L81" s="103"/>
      <c r="M81" s="104"/>
      <c r="N81" s="102"/>
      <c r="O81" s="105"/>
      <c r="P81" s="31"/>
    </row>
    <row r="82" spans="1:16" x14ac:dyDescent="0.3">
      <c r="A82" s="34"/>
      <c r="B82" s="120"/>
      <c r="C82" s="121"/>
      <c r="D82" s="114"/>
      <c r="E82" s="115"/>
      <c r="F82" s="116"/>
      <c r="G82" s="110"/>
      <c r="H82" s="111"/>
      <c r="I82" s="106"/>
      <c r="J82" s="107"/>
      <c r="K82" s="102"/>
      <c r="L82" s="103"/>
      <c r="M82" s="104"/>
      <c r="N82" s="102"/>
      <c r="O82" s="105"/>
      <c r="P82" s="31"/>
    </row>
    <row r="83" spans="1:16" x14ac:dyDescent="0.3">
      <c r="A83" s="34"/>
      <c r="B83" s="120"/>
      <c r="C83" s="121"/>
      <c r="D83" s="114"/>
      <c r="E83" s="115"/>
      <c r="F83" s="116"/>
      <c r="G83" s="110"/>
      <c r="H83" s="111"/>
      <c r="I83" s="106"/>
      <c r="J83" s="107"/>
      <c r="K83" s="102"/>
      <c r="L83" s="103"/>
      <c r="M83" s="104"/>
      <c r="N83" s="102"/>
      <c r="O83" s="105"/>
      <c r="P83" s="31"/>
    </row>
    <row r="84" spans="1:16" x14ac:dyDescent="0.3">
      <c r="A84" s="34"/>
      <c r="B84" s="120"/>
      <c r="C84" s="121"/>
      <c r="D84" s="114"/>
      <c r="E84" s="115"/>
      <c r="F84" s="116"/>
      <c r="G84" s="110"/>
      <c r="H84" s="111"/>
      <c r="I84" s="106"/>
      <c r="J84" s="107"/>
      <c r="K84" s="102"/>
      <c r="L84" s="103"/>
      <c r="M84" s="104"/>
      <c r="N84" s="102"/>
      <c r="O84" s="105"/>
      <c r="P84" s="31"/>
    </row>
    <row r="85" spans="1:16" x14ac:dyDescent="0.3">
      <c r="A85" s="34"/>
      <c r="B85" s="120"/>
      <c r="C85" s="121"/>
      <c r="D85" s="114"/>
      <c r="E85" s="115"/>
      <c r="F85" s="116"/>
      <c r="G85" s="110"/>
      <c r="H85" s="111"/>
      <c r="I85" s="106"/>
      <c r="J85" s="107"/>
      <c r="K85" s="102"/>
      <c r="L85" s="103"/>
      <c r="M85" s="104"/>
      <c r="N85" s="102"/>
      <c r="O85" s="105"/>
      <c r="P85" s="31"/>
    </row>
    <row r="86" spans="1:16" x14ac:dyDescent="0.3">
      <c r="A86" s="34"/>
      <c r="B86" s="120"/>
      <c r="C86" s="121"/>
      <c r="D86" s="114"/>
      <c r="E86" s="115"/>
      <c r="F86" s="116"/>
      <c r="G86" s="110"/>
      <c r="H86" s="111"/>
      <c r="I86" s="106"/>
      <c r="J86" s="107"/>
      <c r="K86" s="102"/>
      <c r="L86" s="103"/>
      <c r="M86" s="104"/>
      <c r="N86" s="102"/>
      <c r="O86" s="105"/>
      <c r="P86" s="31"/>
    </row>
    <row r="87" spans="1:16" x14ac:dyDescent="0.3">
      <c r="A87" s="34"/>
      <c r="B87" s="120"/>
      <c r="C87" s="121"/>
      <c r="D87" s="114"/>
      <c r="E87" s="115"/>
      <c r="F87" s="116"/>
      <c r="G87" s="110"/>
      <c r="H87" s="111"/>
      <c r="I87" s="106"/>
      <c r="J87" s="107"/>
      <c r="K87" s="102"/>
      <c r="L87" s="103"/>
      <c r="M87" s="104"/>
      <c r="N87" s="102"/>
      <c r="O87" s="105"/>
      <c r="P87" s="31"/>
    </row>
    <row r="88" spans="1:16" x14ac:dyDescent="0.3">
      <c r="A88" s="34"/>
      <c r="B88" s="120"/>
      <c r="C88" s="121"/>
      <c r="D88" s="114"/>
      <c r="E88" s="115"/>
      <c r="F88" s="116"/>
      <c r="G88" s="110"/>
      <c r="H88" s="111"/>
      <c r="I88" s="106"/>
      <c r="J88" s="107"/>
      <c r="K88" s="102"/>
      <c r="L88" s="103"/>
      <c r="M88" s="104"/>
      <c r="N88" s="102"/>
      <c r="O88" s="105"/>
      <c r="P88" s="31"/>
    </row>
    <row r="89" spans="1:16" x14ac:dyDescent="0.3">
      <c r="A89" s="34"/>
      <c r="B89" s="120"/>
      <c r="C89" s="121"/>
      <c r="D89" s="114"/>
      <c r="E89" s="115"/>
      <c r="F89" s="116"/>
      <c r="G89" s="110"/>
      <c r="H89" s="111"/>
      <c r="I89" s="106"/>
      <c r="J89" s="107"/>
      <c r="K89" s="102"/>
      <c r="L89" s="103"/>
      <c r="M89" s="104"/>
      <c r="N89" s="102"/>
      <c r="O89" s="105"/>
      <c r="P89" s="31"/>
    </row>
    <row r="90" spans="1:16" x14ac:dyDescent="0.3">
      <c r="A90" s="34"/>
      <c r="B90" s="120"/>
      <c r="C90" s="121"/>
      <c r="D90" s="114"/>
      <c r="E90" s="115"/>
      <c r="F90" s="116"/>
      <c r="G90" s="110"/>
      <c r="H90" s="111"/>
      <c r="I90" s="106"/>
      <c r="J90" s="107"/>
      <c r="K90" s="102"/>
      <c r="L90" s="103"/>
      <c r="M90" s="104"/>
      <c r="N90" s="102"/>
      <c r="O90" s="105"/>
      <c r="P90" s="31"/>
    </row>
    <row r="91" spans="1:16" x14ac:dyDescent="0.3">
      <c r="A91" s="34"/>
      <c r="B91" s="120"/>
      <c r="C91" s="121"/>
      <c r="D91" s="114"/>
      <c r="E91" s="115"/>
      <c r="F91" s="116"/>
      <c r="G91" s="110"/>
      <c r="H91" s="111"/>
      <c r="I91" s="106"/>
      <c r="J91" s="107"/>
      <c r="K91" s="102"/>
      <c r="L91" s="103"/>
      <c r="M91" s="104"/>
      <c r="N91" s="102"/>
      <c r="O91" s="105"/>
      <c r="P91" s="31"/>
    </row>
    <row r="92" spans="1:16" x14ac:dyDescent="0.3">
      <c r="A92" s="34"/>
      <c r="B92" s="120"/>
      <c r="C92" s="121"/>
      <c r="D92" s="114"/>
      <c r="E92" s="115"/>
      <c r="F92" s="116"/>
      <c r="G92" s="110"/>
      <c r="H92" s="111"/>
      <c r="I92" s="106"/>
      <c r="J92" s="107"/>
      <c r="K92" s="102"/>
      <c r="L92" s="103"/>
      <c r="M92" s="104"/>
      <c r="N92" s="102"/>
      <c r="O92" s="105"/>
      <c r="P92" s="31"/>
    </row>
    <row r="93" spans="1:16" x14ac:dyDescent="0.3">
      <c r="A93" s="34"/>
      <c r="B93" s="120"/>
      <c r="C93" s="121"/>
      <c r="D93" s="114"/>
      <c r="E93" s="115"/>
      <c r="F93" s="116"/>
      <c r="G93" s="110"/>
      <c r="H93" s="111"/>
      <c r="I93" s="106"/>
      <c r="J93" s="107"/>
      <c r="K93" s="102"/>
      <c r="L93" s="103"/>
      <c r="M93" s="104"/>
      <c r="N93" s="102"/>
      <c r="O93" s="105"/>
      <c r="P93" s="31"/>
    </row>
    <row r="94" spans="1:16" x14ac:dyDescent="0.3">
      <c r="A94" s="34"/>
      <c r="B94" s="120"/>
      <c r="C94" s="121"/>
      <c r="D94" s="114"/>
      <c r="E94" s="115"/>
      <c r="F94" s="116"/>
      <c r="G94" s="110"/>
      <c r="H94" s="111"/>
      <c r="I94" s="106"/>
      <c r="J94" s="107"/>
      <c r="K94" s="102"/>
      <c r="L94" s="103"/>
      <c r="M94" s="104"/>
      <c r="N94" s="102"/>
      <c r="O94" s="105"/>
      <c r="P94" s="31"/>
    </row>
    <row r="95" spans="1:16" x14ac:dyDescent="0.3">
      <c r="A95" s="34"/>
      <c r="B95" s="120"/>
      <c r="C95" s="121"/>
      <c r="D95" s="114"/>
      <c r="E95" s="115"/>
      <c r="F95" s="116"/>
      <c r="G95" s="110"/>
      <c r="H95" s="111"/>
      <c r="I95" s="106"/>
      <c r="J95" s="107"/>
      <c r="K95" s="102"/>
      <c r="L95" s="103"/>
      <c r="M95" s="104"/>
      <c r="N95" s="102"/>
      <c r="O95" s="105"/>
      <c r="P95" s="31"/>
    </row>
    <row r="96" spans="1:16" x14ac:dyDescent="0.3">
      <c r="A96" s="34"/>
      <c r="B96" s="120"/>
      <c r="C96" s="121"/>
      <c r="D96" s="114"/>
      <c r="E96" s="115"/>
      <c r="F96" s="116"/>
      <c r="G96" s="110"/>
      <c r="H96" s="111"/>
      <c r="I96" s="106"/>
      <c r="J96" s="107"/>
      <c r="K96" s="102"/>
      <c r="L96" s="103"/>
      <c r="M96" s="104"/>
      <c r="N96" s="102"/>
      <c r="O96" s="105"/>
      <c r="P96" s="31"/>
    </row>
    <row r="97" spans="1:16" x14ac:dyDescent="0.3">
      <c r="A97" s="34"/>
      <c r="B97" s="120"/>
      <c r="C97" s="121"/>
      <c r="D97" s="114"/>
      <c r="E97" s="115"/>
      <c r="F97" s="116"/>
      <c r="G97" s="110"/>
      <c r="H97" s="111"/>
      <c r="I97" s="106"/>
      <c r="J97" s="107"/>
      <c r="K97" s="102"/>
      <c r="L97" s="103"/>
      <c r="M97" s="104"/>
      <c r="N97" s="102"/>
      <c r="O97" s="105"/>
      <c r="P97" s="31"/>
    </row>
    <row r="98" spans="1:16" x14ac:dyDescent="0.3">
      <c r="A98" s="34"/>
      <c r="B98" s="120"/>
      <c r="C98" s="121"/>
      <c r="D98" s="114"/>
      <c r="E98" s="115"/>
      <c r="F98" s="116"/>
      <c r="G98" s="110"/>
      <c r="H98" s="111"/>
      <c r="I98" s="106"/>
      <c r="J98" s="107"/>
      <c r="K98" s="102"/>
      <c r="L98" s="103"/>
      <c r="M98" s="104"/>
      <c r="N98" s="102"/>
      <c r="O98" s="105"/>
      <c r="P98" s="31"/>
    </row>
    <row r="99" spans="1:16" x14ac:dyDescent="0.3">
      <c r="A99" s="34"/>
      <c r="B99" s="120"/>
      <c r="C99" s="121"/>
      <c r="D99" s="114"/>
      <c r="E99" s="115"/>
      <c r="F99" s="116"/>
      <c r="G99" s="110"/>
      <c r="H99" s="111"/>
      <c r="I99" s="106"/>
      <c r="J99" s="107"/>
      <c r="K99" s="102"/>
      <c r="L99" s="103"/>
      <c r="M99" s="104"/>
      <c r="N99" s="102"/>
      <c r="O99" s="105"/>
      <c r="P99" s="31"/>
    </row>
    <row r="100" spans="1:16" x14ac:dyDescent="0.3">
      <c r="A100" s="34"/>
      <c r="B100" s="120"/>
      <c r="C100" s="121"/>
      <c r="D100" s="114"/>
      <c r="E100" s="115"/>
      <c r="F100" s="116"/>
      <c r="G100" s="110"/>
      <c r="H100" s="111"/>
      <c r="I100" s="106"/>
      <c r="J100" s="107"/>
      <c r="K100" s="102"/>
      <c r="L100" s="103"/>
      <c r="M100" s="104"/>
      <c r="N100" s="102"/>
      <c r="O100" s="105"/>
      <c r="P100" s="31"/>
    </row>
    <row r="101" spans="1:16" x14ac:dyDescent="0.3">
      <c r="A101" s="34"/>
      <c r="B101" s="120"/>
      <c r="C101" s="121"/>
      <c r="D101" s="114"/>
      <c r="E101" s="115"/>
      <c r="F101" s="116"/>
      <c r="G101" s="110"/>
      <c r="H101" s="111"/>
      <c r="I101" s="106"/>
      <c r="J101" s="107"/>
      <c r="K101" s="102"/>
      <c r="L101" s="103"/>
      <c r="M101" s="104"/>
      <c r="N101" s="102"/>
      <c r="O101" s="105"/>
      <c r="P101" s="31"/>
    </row>
    <row r="102" spans="1:16" x14ac:dyDescent="0.3">
      <c r="A102" s="34"/>
      <c r="B102" s="120"/>
      <c r="C102" s="121"/>
      <c r="D102" s="114"/>
      <c r="E102" s="115"/>
      <c r="F102" s="116"/>
      <c r="G102" s="110"/>
      <c r="H102" s="111"/>
      <c r="I102" s="106"/>
      <c r="J102" s="107"/>
      <c r="K102" s="102"/>
      <c r="L102" s="103"/>
      <c r="M102" s="104"/>
      <c r="N102" s="102"/>
      <c r="O102" s="105"/>
      <c r="P102" s="31"/>
    </row>
    <row r="103" spans="1:16" x14ac:dyDescent="0.3">
      <c r="A103" s="34"/>
      <c r="B103" s="120"/>
      <c r="C103" s="121"/>
      <c r="D103" s="114"/>
      <c r="E103" s="115"/>
      <c r="F103" s="116"/>
      <c r="G103" s="110"/>
      <c r="H103" s="111"/>
      <c r="I103" s="106"/>
      <c r="J103" s="107"/>
      <c r="K103" s="102"/>
      <c r="L103" s="103"/>
      <c r="M103" s="104"/>
      <c r="N103" s="102"/>
      <c r="O103" s="105"/>
      <c r="P103" s="31"/>
    </row>
    <row r="104" spans="1:16" x14ac:dyDescent="0.3">
      <c r="A104" s="34"/>
      <c r="B104" s="120"/>
      <c r="C104" s="121"/>
      <c r="D104" s="114"/>
      <c r="E104" s="115"/>
      <c r="F104" s="116"/>
      <c r="G104" s="110"/>
      <c r="H104" s="111"/>
      <c r="I104" s="106"/>
      <c r="J104" s="107"/>
      <c r="K104" s="102"/>
      <c r="L104" s="103"/>
      <c r="M104" s="104"/>
      <c r="N104" s="102"/>
      <c r="O104" s="105"/>
      <c r="P104" s="31"/>
    </row>
    <row r="105" spans="1:16" x14ac:dyDescent="0.3">
      <c r="A105" s="34"/>
      <c r="B105" s="120"/>
      <c r="C105" s="121"/>
      <c r="D105" s="114"/>
      <c r="E105" s="115"/>
      <c r="F105" s="116"/>
      <c r="G105" s="110"/>
      <c r="H105" s="111"/>
      <c r="I105" s="106"/>
      <c r="J105" s="107"/>
      <c r="K105" s="102"/>
      <c r="L105" s="103"/>
      <c r="M105" s="104"/>
      <c r="N105" s="102"/>
      <c r="O105" s="105"/>
      <c r="P105" s="31"/>
    </row>
    <row r="106" spans="1:16" x14ac:dyDescent="0.3">
      <c r="A106" s="34"/>
      <c r="B106" s="120"/>
      <c r="C106" s="121"/>
      <c r="D106" s="114"/>
      <c r="E106" s="115"/>
      <c r="F106" s="116"/>
      <c r="G106" s="110"/>
      <c r="H106" s="111"/>
      <c r="I106" s="106"/>
      <c r="J106" s="107"/>
      <c r="K106" s="102"/>
      <c r="L106" s="103"/>
      <c r="M106" s="104"/>
      <c r="N106" s="102"/>
      <c r="O106" s="105"/>
      <c r="P106" s="31"/>
    </row>
    <row r="107" spans="1:16" x14ac:dyDescent="0.3">
      <c r="A107" s="34"/>
      <c r="B107" s="120"/>
      <c r="C107" s="121"/>
      <c r="D107" s="114"/>
      <c r="E107" s="115"/>
      <c r="F107" s="116"/>
      <c r="G107" s="110"/>
      <c r="H107" s="111"/>
      <c r="I107" s="106"/>
      <c r="J107" s="107"/>
      <c r="K107" s="102"/>
      <c r="L107" s="103"/>
      <c r="M107" s="104"/>
      <c r="N107" s="102"/>
      <c r="O107" s="105"/>
      <c r="P107" s="31"/>
    </row>
    <row r="108" spans="1:16" x14ac:dyDescent="0.3">
      <c r="A108" s="34"/>
      <c r="B108" s="120"/>
      <c r="C108" s="121"/>
      <c r="D108" s="114"/>
      <c r="E108" s="115"/>
      <c r="F108" s="116"/>
      <c r="G108" s="110"/>
      <c r="H108" s="111"/>
      <c r="I108" s="106"/>
      <c r="J108" s="107"/>
      <c r="K108" s="102"/>
      <c r="L108" s="103"/>
      <c r="M108" s="104"/>
      <c r="N108" s="102"/>
      <c r="O108" s="105"/>
      <c r="P108" s="31"/>
    </row>
    <row r="109" spans="1:16" x14ac:dyDescent="0.3">
      <c r="A109" s="34"/>
      <c r="B109" s="120"/>
      <c r="C109" s="121"/>
      <c r="D109" s="114"/>
      <c r="E109" s="115"/>
      <c r="F109" s="116"/>
      <c r="G109" s="110"/>
      <c r="H109" s="111"/>
      <c r="I109" s="106"/>
      <c r="J109" s="107"/>
      <c r="K109" s="102"/>
      <c r="L109" s="103"/>
      <c r="M109" s="104"/>
      <c r="N109" s="102"/>
      <c r="O109" s="105"/>
      <c r="P109" s="31"/>
    </row>
    <row r="110" spans="1:16" x14ac:dyDescent="0.3">
      <c r="A110" s="34"/>
      <c r="B110" s="120"/>
      <c r="C110" s="121"/>
      <c r="D110" s="114"/>
      <c r="E110" s="115"/>
      <c r="F110" s="116"/>
      <c r="G110" s="110"/>
      <c r="H110" s="111"/>
      <c r="I110" s="106"/>
      <c r="J110" s="107"/>
      <c r="K110" s="102"/>
      <c r="L110" s="103"/>
      <c r="M110" s="104"/>
      <c r="N110" s="102"/>
      <c r="O110" s="105"/>
      <c r="P110" s="31"/>
    </row>
    <row r="111" spans="1:16" x14ac:dyDescent="0.3">
      <c r="A111" s="34"/>
      <c r="B111" s="120"/>
      <c r="C111" s="121"/>
      <c r="D111" s="114"/>
      <c r="E111" s="115"/>
      <c r="F111" s="116"/>
      <c r="G111" s="110"/>
      <c r="H111" s="111"/>
      <c r="I111" s="106"/>
      <c r="J111" s="107"/>
      <c r="K111" s="102"/>
      <c r="L111" s="103"/>
      <c r="M111" s="104"/>
      <c r="N111" s="102"/>
      <c r="O111" s="105"/>
      <c r="P111" s="31"/>
    </row>
    <row r="112" spans="1:16" x14ac:dyDescent="0.3">
      <c r="A112" s="34"/>
      <c r="B112" s="120"/>
      <c r="C112" s="121"/>
      <c r="D112" s="114"/>
      <c r="E112" s="115"/>
      <c r="F112" s="116"/>
      <c r="G112" s="110"/>
      <c r="H112" s="111"/>
      <c r="I112" s="106"/>
      <c r="J112" s="107"/>
      <c r="K112" s="102"/>
      <c r="L112" s="103"/>
      <c r="M112" s="104"/>
      <c r="N112" s="102"/>
      <c r="O112" s="105"/>
      <c r="P112" s="31"/>
    </row>
    <row r="113" spans="1:16" x14ac:dyDescent="0.3">
      <c r="A113" s="34"/>
      <c r="B113" s="120"/>
      <c r="C113" s="121"/>
      <c r="D113" s="114"/>
      <c r="E113" s="115"/>
      <c r="F113" s="116"/>
      <c r="G113" s="110"/>
      <c r="H113" s="111"/>
      <c r="I113" s="106"/>
      <c r="J113" s="107"/>
      <c r="K113" s="102"/>
      <c r="L113" s="103"/>
      <c r="M113" s="104"/>
      <c r="N113" s="102"/>
      <c r="O113" s="105"/>
      <c r="P113" s="31"/>
    </row>
    <row r="114" spans="1:16" x14ac:dyDescent="0.3">
      <c r="A114" s="34"/>
      <c r="B114" s="120"/>
      <c r="C114" s="121"/>
      <c r="D114" s="114"/>
      <c r="E114" s="115"/>
      <c r="F114" s="116"/>
      <c r="G114" s="110"/>
      <c r="H114" s="111"/>
      <c r="I114" s="106"/>
      <c r="J114" s="107"/>
      <c r="K114" s="102"/>
      <c r="L114" s="103"/>
      <c r="M114" s="104"/>
      <c r="N114" s="102"/>
      <c r="O114" s="105"/>
      <c r="P114" s="31"/>
    </row>
    <row r="115" spans="1:16" x14ac:dyDescent="0.3">
      <c r="A115" s="34"/>
      <c r="B115" s="120"/>
      <c r="C115" s="121"/>
      <c r="D115" s="114"/>
      <c r="E115" s="115"/>
      <c r="F115" s="116"/>
      <c r="G115" s="110"/>
      <c r="H115" s="111"/>
      <c r="I115" s="106"/>
      <c r="J115" s="107"/>
      <c r="K115" s="102"/>
      <c r="L115" s="103"/>
      <c r="M115" s="104"/>
      <c r="N115" s="102"/>
      <c r="O115" s="105"/>
      <c r="P115" s="31"/>
    </row>
    <row r="116" spans="1:16" x14ac:dyDescent="0.3">
      <c r="A116" s="34"/>
      <c r="B116" s="120"/>
      <c r="C116" s="121"/>
      <c r="D116" s="114"/>
      <c r="E116" s="115"/>
      <c r="F116" s="116"/>
      <c r="G116" s="110"/>
      <c r="H116" s="111"/>
      <c r="I116" s="106"/>
      <c r="J116" s="107"/>
      <c r="K116" s="102"/>
      <c r="L116" s="103"/>
      <c r="M116" s="104"/>
      <c r="N116" s="102"/>
      <c r="O116" s="105"/>
      <c r="P116" s="31"/>
    </row>
    <row r="117" spans="1:16" x14ac:dyDescent="0.3">
      <c r="A117" s="34"/>
      <c r="B117" s="120"/>
      <c r="C117" s="121"/>
      <c r="D117" s="114"/>
      <c r="E117" s="115"/>
      <c r="F117" s="116"/>
      <c r="G117" s="110"/>
      <c r="H117" s="111"/>
      <c r="I117" s="106"/>
      <c r="J117" s="107"/>
      <c r="K117" s="102"/>
      <c r="L117" s="103"/>
      <c r="M117" s="104"/>
      <c r="N117" s="102"/>
      <c r="O117" s="105"/>
      <c r="P117" s="31"/>
    </row>
    <row r="118" spans="1:16" x14ac:dyDescent="0.3">
      <c r="A118" s="34"/>
      <c r="B118" s="120"/>
      <c r="C118" s="121"/>
      <c r="D118" s="114"/>
      <c r="E118" s="115"/>
      <c r="F118" s="116"/>
      <c r="G118" s="110"/>
      <c r="H118" s="111"/>
      <c r="I118" s="106"/>
      <c r="J118" s="107"/>
      <c r="K118" s="102"/>
      <c r="L118" s="103"/>
      <c r="M118" s="104"/>
      <c r="N118" s="102"/>
      <c r="O118" s="105"/>
      <c r="P118" s="31"/>
    </row>
    <row r="119" spans="1:16" x14ac:dyDescent="0.3">
      <c r="A119" s="34"/>
      <c r="B119" s="120"/>
      <c r="C119" s="121"/>
      <c r="D119" s="114"/>
      <c r="E119" s="115"/>
      <c r="F119" s="116"/>
      <c r="G119" s="110"/>
      <c r="H119" s="111"/>
      <c r="I119" s="106"/>
      <c r="J119" s="107"/>
      <c r="K119" s="102"/>
      <c r="L119" s="103"/>
      <c r="M119" s="104"/>
      <c r="N119" s="102"/>
      <c r="O119" s="105"/>
      <c r="P119" s="31"/>
    </row>
    <row r="120" spans="1:16" x14ac:dyDescent="0.3">
      <c r="A120" s="34"/>
      <c r="B120" s="120"/>
      <c r="C120" s="121"/>
      <c r="D120" s="114"/>
      <c r="E120" s="115"/>
      <c r="F120" s="116"/>
      <c r="G120" s="110"/>
      <c r="H120" s="111"/>
      <c r="I120" s="106"/>
      <c r="J120" s="107"/>
      <c r="K120" s="102"/>
      <c r="L120" s="103"/>
      <c r="M120" s="104"/>
      <c r="N120" s="102"/>
      <c r="O120" s="105"/>
      <c r="P120" s="31"/>
    </row>
    <row r="121" spans="1:16" x14ac:dyDescent="0.3">
      <c r="A121" s="34"/>
      <c r="B121" s="120"/>
      <c r="C121" s="121"/>
      <c r="D121" s="114"/>
      <c r="E121" s="115"/>
      <c r="F121" s="116"/>
      <c r="G121" s="110"/>
      <c r="H121" s="111"/>
      <c r="I121" s="106"/>
      <c r="J121" s="107"/>
      <c r="K121" s="102"/>
      <c r="L121" s="103"/>
      <c r="M121" s="104"/>
      <c r="N121" s="102"/>
      <c r="O121" s="105"/>
      <c r="P121" s="31"/>
    </row>
    <row r="122" spans="1:16" x14ac:dyDescent="0.3">
      <c r="A122" s="34"/>
      <c r="B122" s="120"/>
      <c r="C122" s="121"/>
      <c r="D122" s="114"/>
      <c r="E122" s="115"/>
      <c r="F122" s="116"/>
      <c r="G122" s="110"/>
      <c r="H122" s="111"/>
      <c r="I122" s="106"/>
      <c r="J122" s="107"/>
      <c r="K122" s="102"/>
      <c r="L122" s="103"/>
      <c r="M122" s="104"/>
      <c r="N122" s="102"/>
      <c r="O122" s="105"/>
      <c r="P122" s="31"/>
    </row>
    <row r="123" spans="1:16" x14ac:dyDescent="0.3">
      <c r="A123" s="34"/>
      <c r="B123" s="120"/>
      <c r="C123" s="121"/>
      <c r="D123" s="114"/>
      <c r="E123" s="115"/>
      <c r="F123" s="116"/>
      <c r="G123" s="110"/>
      <c r="H123" s="111"/>
      <c r="I123" s="106"/>
      <c r="J123" s="107"/>
      <c r="K123" s="102"/>
      <c r="L123" s="103"/>
      <c r="M123" s="104"/>
      <c r="N123" s="102"/>
      <c r="O123" s="105"/>
      <c r="P123" s="31"/>
    </row>
    <row r="124" spans="1:16" x14ac:dyDescent="0.3">
      <c r="A124" s="34"/>
      <c r="B124" s="120"/>
      <c r="C124" s="121"/>
      <c r="D124" s="114"/>
      <c r="E124" s="115"/>
      <c r="F124" s="116"/>
      <c r="G124" s="110"/>
      <c r="H124" s="111"/>
      <c r="I124" s="106"/>
      <c r="J124" s="107"/>
      <c r="K124" s="102"/>
      <c r="L124" s="103"/>
      <c r="M124" s="104"/>
      <c r="N124" s="102"/>
      <c r="O124" s="105"/>
      <c r="P124" s="31"/>
    </row>
    <row r="125" spans="1:16" x14ac:dyDescent="0.3">
      <c r="A125" s="34"/>
      <c r="B125" s="120"/>
      <c r="C125" s="121"/>
      <c r="D125" s="114"/>
      <c r="E125" s="115"/>
      <c r="F125" s="116"/>
      <c r="G125" s="110"/>
      <c r="H125" s="111"/>
      <c r="I125" s="106"/>
      <c r="J125" s="107"/>
      <c r="K125" s="102"/>
      <c r="L125" s="103"/>
      <c r="M125" s="104"/>
      <c r="N125" s="102"/>
      <c r="O125" s="105"/>
      <c r="P125" s="31"/>
    </row>
    <row r="126" spans="1:16" x14ac:dyDescent="0.3">
      <c r="A126" s="34"/>
      <c r="B126" s="120"/>
      <c r="C126" s="121"/>
      <c r="D126" s="114"/>
      <c r="E126" s="115"/>
      <c r="F126" s="116"/>
      <c r="G126" s="110"/>
      <c r="H126" s="111"/>
      <c r="I126" s="106"/>
      <c r="J126" s="107"/>
      <c r="K126" s="102"/>
      <c r="L126" s="103"/>
      <c r="M126" s="104"/>
      <c r="N126" s="102"/>
      <c r="O126" s="105"/>
      <c r="P126" s="31"/>
    </row>
    <row r="127" spans="1:16" x14ac:dyDescent="0.3">
      <c r="A127" s="34"/>
      <c r="B127" s="120"/>
      <c r="C127" s="121"/>
      <c r="D127" s="114"/>
      <c r="E127" s="115"/>
      <c r="F127" s="116"/>
      <c r="G127" s="110"/>
      <c r="H127" s="111"/>
      <c r="I127" s="106"/>
      <c r="J127" s="107"/>
      <c r="K127" s="102"/>
      <c r="L127" s="103"/>
      <c r="M127" s="104"/>
      <c r="N127" s="102"/>
      <c r="O127" s="105"/>
      <c r="P127" s="31"/>
    </row>
    <row r="128" spans="1:16" x14ac:dyDescent="0.3">
      <c r="A128" s="34"/>
      <c r="B128" s="120"/>
      <c r="C128" s="121"/>
      <c r="D128" s="114"/>
      <c r="E128" s="115"/>
      <c r="F128" s="116"/>
      <c r="G128" s="110"/>
      <c r="H128" s="111"/>
      <c r="I128" s="106"/>
      <c r="J128" s="107"/>
      <c r="K128" s="102"/>
      <c r="L128" s="103"/>
      <c r="M128" s="104"/>
      <c r="N128" s="102"/>
      <c r="O128" s="105"/>
      <c r="P128" s="31"/>
    </row>
    <row r="129" spans="1:16" x14ac:dyDescent="0.3">
      <c r="A129" s="34"/>
      <c r="B129" s="120"/>
      <c r="C129" s="121"/>
      <c r="D129" s="114"/>
      <c r="E129" s="115"/>
      <c r="F129" s="116"/>
      <c r="G129" s="110"/>
      <c r="H129" s="111"/>
      <c r="I129" s="106"/>
      <c r="J129" s="107"/>
      <c r="K129" s="102"/>
      <c r="L129" s="103"/>
      <c r="M129" s="104"/>
      <c r="N129" s="102"/>
      <c r="O129" s="105"/>
      <c r="P129" s="31"/>
    </row>
    <row r="130" spans="1:16" x14ac:dyDescent="0.3">
      <c r="A130" s="34"/>
      <c r="B130" s="120"/>
      <c r="C130" s="121"/>
      <c r="D130" s="114"/>
      <c r="E130" s="115"/>
      <c r="F130" s="116"/>
      <c r="G130" s="110"/>
      <c r="H130" s="111"/>
      <c r="I130" s="106"/>
      <c r="J130" s="107"/>
      <c r="K130" s="102"/>
      <c r="L130" s="103"/>
      <c r="M130" s="104"/>
      <c r="N130" s="102"/>
      <c r="O130" s="105"/>
      <c r="P130" s="31"/>
    </row>
    <row r="131" spans="1:16" x14ac:dyDescent="0.3">
      <c r="A131" s="34"/>
      <c r="B131" s="120"/>
      <c r="C131" s="121"/>
      <c r="D131" s="114"/>
      <c r="E131" s="115"/>
      <c r="F131" s="116"/>
      <c r="G131" s="110"/>
      <c r="H131" s="111"/>
      <c r="I131" s="106"/>
      <c r="J131" s="107"/>
      <c r="K131" s="102"/>
      <c r="L131" s="103"/>
      <c r="M131" s="104"/>
      <c r="N131" s="102"/>
      <c r="O131" s="105"/>
      <c r="P131" s="31"/>
    </row>
    <row r="132" spans="1:16" x14ac:dyDescent="0.3">
      <c r="A132" s="34"/>
      <c r="B132" s="120"/>
      <c r="C132" s="121"/>
      <c r="D132" s="114"/>
      <c r="E132" s="115"/>
      <c r="F132" s="116"/>
      <c r="G132" s="110"/>
      <c r="H132" s="111"/>
      <c r="I132" s="106"/>
      <c r="J132" s="107"/>
      <c r="K132" s="102"/>
      <c r="L132" s="103"/>
      <c r="M132" s="104"/>
      <c r="N132" s="102"/>
      <c r="O132" s="105"/>
      <c r="P132" s="31"/>
    </row>
    <row r="133" spans="1:16" x14ac:dyDescent="0.3">
      <c r="A133" s="34"/>
      <c r="B133" s="120"/>
      <c r="C133" s="121"/>
      <c r="D133" s="114"/>
      <c r="E133" s="115"/>
      <c r="F133" s="116"/>
      <c r="G133" s="110"/>
      <c r="H133" s="111"/>
      <c r="I133" s="106"/>
      <c r="J133" s="107"/>
      <c r="K133" s="102"/>
      <c r="L133" s="103"/>
      <c r="M133" s="104"/>
      <c r="N133" s="102"/>
      <c r="O133" s="105"/>
      <c r="P133" s="31"/>
    </row>
    <row r="134" spans="1:16" x14ac:dyDescent="0.3">
      <c r="A134" s="34"/>
      <c r="B134" s="120"/>
      <c r="C134" s="121"/>
      <c r="D134" s="114"/>
      <c r="E134" s="115"/>
      <c r="F134" s="116"/>
      <c r="G134" s="110"/>
      <c r="H134" s="111"/>
      <c r="I134" s="106"/>
      <c r="J134" s="107"/>
      <c r="K134" s="102"/>
      <c r="L134" s="103"/>
      <c r="M134" s="104"/>
      <c r="N134" s="102"/>
      <c r="O134" s="105"/>
      <c r="P134" s="31"/>
    </row>
    <row r="135" spans="1:16" x14ac:dyDescent="0.3">
      <c r="A135" s="34"/>
      <c r="B135" s="120"/>
      <c r="C135" s="121"/>
      <c r="D135" s="114"/>
      <c r="E135" s="115"/>
      <c r="F135" s="116"/>
      <c r="G135" s="110"/>
      <c r="H135" s="111"/>
      <c r="I135" s="106"/>
      <c r="J135" s="107"/>
      <c r="K135" s="102"/>
      <c r="L135" s="103"/>
      <c r="M135" s="104"/>
      <c r="N135" s="102"/>
      <c r="O135" s="105"/>
      <c r="P135" s="31"/>
    </row>
    <row r="136" spans="1:16" x14ac:dyDescent="0.3">
      <c r="A136" s="34"/>
      <c r="B136" s="120"/>
      <c r="C136" s="121"/>
      <c r="D136" s="114"/>
      <c r="E136" s="115"/>
      <c r="F136" s="116"/>
      <c r="G136" s="110"/>
      <c r="H136" s="111"/>
      <c r="I136" s="106"/>
      <c r="J136" s="107"/>
      <c r="K136" s="102"/>
      <c r="L136" s="103"/>
      <c r="M136" s="104"/>
      <c r="N136" s="102"/>
      <c r="O136" s="105"/>
      <c r="P136" s="31"/>
    </row>
    <row r="137" spans="1:16" x14ac:dyDescent="0.3">
      <c r="A137" s="34"/>
      <c r="B137" s="120"/>
      <c r="C137" s="121"/>
      <c r="D137" s="114"/>
      <c r="E137" s="115"/>
      <c r="F137" s="116"/>
      <c r="G137" s="110"/>
      <c r="H137" s="111"/>
      <c r="I137" s="106"/>
      <c r="J137" s="107"/>
      <c r="K137" s="102"/>
      <c r="L137" s="103"/>
      <c r="M137" s="104"/>
      <c r="N137" s="102"/>
      <c r="O137" s="105"/>
      <c r="P137" s="31"/>
    </row>
    <row r="138" spans="1:16" x14ac:dyDescent="0.3">
      <c r="A138" s="34"/>
      <c r="B138" s="120"/>
      <c r="C138" s="121"/>
      <c r="D138" s="114"/>
      <c r="E138" s="115"/>
      <c r="F138" s="116"/>
      <c r="G138" s="110"/>
      <c r="H138" s="111"/>
      <c r="I138" s="106"/>
      <c r="J138" s="107"/>
      <c r="K138" s="102"/>
      <c r="L138" s="103"/>
      <c r="M138" s="104"/>
      <c r="N138" s="102"/>
      <c r="O138" s="105"/>
      <c r="P138" s="31"/>
    </row>
    <row r="139" spans="1:16" x14ac:dyDescent="0.3">
      <c r="A139" s="34"/>
      <c r="B139" s="120"/>
      <c r="C139" s="121"/>
      <c r="D139" s="114"/>
      <c r="E139" s="115"/>
      <c r="F139" s="116"/>
      <c r="G139" s="110"/>
      <c r="H139" s="111"/>
      <c r="I139" s="106"/>
      <c r="J139" s="107"/>
      <c r="K139" s="102"/>
      <c r="L139" s="103"/>
      <c r="M139" s="104"/>
      <c r="N139" s="102"/>
      <c r="O139" s="105"/>
      <c r="P139" s="31"/>
    </row>
    <row r="140" spans="1:16" x14ac:dyDescent="0.3">
      <c r="A140" s="34"/>
      <c r="B140" s="120"/>
      <c r="C140" s="121"/>
      <c r="D140" s="114"/>
      <c r="E140" s="115"/>
      <c r="F140" s="116"/>
      <c r="G140" s="110"/>
      <c r="H140" s="111"/>
      <c r="I140" s="106"/>
      <c r="J140" s="107"/>
      <c r="K140" s="102"/>
      <c r="L140" s="103"/>
      <c r="M140" s="104"/>
      <c r="N140" s="102"/>
      <c r="O140" s="105"/>
      <c r="P140" s="31"/>
    </row>
    <row r="141" spans="1:16" x14ac:dyDescent="0.3">
      <c r="A141" s="34"/>
      <c r="B141" s="120"/>
      <c r="C141" s="121"/>
      <c r="D141" s="114"/>
      <c r="E141" s="115"/>
      <c r="F141" s="116"/>
      <c r="G141" s="110"/>
      <c r="H141" s="111"/>
      <c r="I141" s="106"/>
      <c r="J141" s="107"/>
      <c r="K141" s="102"/>
      <c r="L141" s="103"/>
      <c r="M141" s="104"/>
      <c r="N141" s="102"/>
      <c r="O141" s="105"/>
      <c r="P141" s="31"/>
    </row>
    <row r="142" spans="1:16" x14ac:dyDescent="0.3">
      <c r="A142" s="34"/>
      <c r="B142" s="120"/>
      <c r="C142" s="121"/>
      <c r="D142" s="114"/>
      <c r="E142" s="115"/>
      <c r="F142" s="116"/>
      <c r="G142" s="110"/>
      <c r="H142" s="111"/>
      <c r="I142" s="106"/>
      <c r="J142" s="107"/>
      <c r="K142" s="102"/>
      <c r="L142" s="103"/>
      <c r="M142" s="104"/>
      <c r="N142" s="102"/>
      <c r="O142" s="105"/>
      <c r="P142" s="31"/>
    </row>
    <row r="143" spans="1:16" x14ac:dyDescent="0.3">
      <c r="A143" s="34"/>
      <c r="B143" s="120"/>
      <c r="C143" s="121"/>
      <c r="D143" s="114"/>
      <c r="E143" s="115"/>
      <c r="F143" s="116"/>
      <c r="G143" s="110"/>
      <c r="H143" s="111"/>
      <c r="I143" s="106"/>
      <c r="J143" s="107"/>
      <c r="K143" s="102"/>
      <c r="L143" s="103"/>
      <c r="M143" s="104"/>
      <c r="N143" s="102"/>
      <c r="O143" s="105"/>
      <c r="P143" s="31"/>
    </row>
    <row r="144" spans="1:16" x14ac:dyDescent="0.3">
      <c r="A144" s="34"/>
      <c r="B144" s="120"/>
      <c r="C144" s="121"/>
      <c r="D144" s="114"/>
      <c r="E144" s="115"/>
      <c r="F144" s="116"/>
      <c r="G144" s="110"/>
      <c r="H144" s="111"/>
      <c r="I144" s="106"/>
      <c r="J144" s="107"/>
      <c r="K144" s="102"/>
      <c r="L144" s="103"/>
      <c r="M144" s="104"/>
      <c r="N144" s="102"/>
      <c r="O144" s="105"/>
      <c r="P144" s="31"/>
    </row>
    <row r="145" spans="1:16" x14ac:dyDescent="0.3">
      <c r="A145" s="34"/>
      <c r="B145" s="120"/>
      <c r="C145" s="121"/>
      <c r="D145" s="114"/>
      <c r="E145" s="115"/>
      <c r="F145" s="116"/>
      <c r="G145" s="110"/>
      <c r="H145" s="111"/>
      <c r="I145" s="106"/>
      <c r="J145" s="107"/>
      <c r="K145" s="102"/>
      <c r="L145" s="103"/>
      <c r="M145" s="104"/>
      <c r="N145" s="102"/>
      <c r="O145" s="105"/>
      <c r="P145" s="31"/>
    </row>
    <row r="146" spans="1:16" x14ac:dyDescent="0.3">
      <c r="A146" s="34"/>
      <c r="B146" s="120"/>
      <c r="C146" s="121"/>
      <c r="D146" s="114"/>
      <c r="E146" s="115"/>
      <c r="F146" s="116"/>
      <c r="G146" s="110"/>
      <c r="H146" s="111"/>
      <c r="I146" s="106"/>
      <c r="J146" s="107"/>
      <c r="K146" s="102"/>
      <c r="L146" s="103"/>
      <c r="M146" s="104"/>
      <c r="N146" s="102"/>
      <c r="O146" s="105"/>
      <c r="P146" s="31"/>
    </row>
    <row r="147" spans="1:16" x14ac:dyDescent="0.3">
      <c r="A147" s="34"/>
      <c r="B147" s="120"/>
      <c r="C147" s="121"/>
      <c r="D147" s="114"/>
      <c r="E147" s="115"/>
      <c r="F147" s="116"/>
      <c r="G147" s="110"/>
      <c r="H147" s="111"/>
      <c r="I147" s="106"/>
      <c r="J147" s="107"/>
      <c r="K147" s="102"/>
      <c r="L147" s="103"/>
      <c r="M147" s="104"/>
      <c r="N147" s="102"/>
      <c r="O147" s="105"/>
      <c r="P147" s="31"/>
    </row>
    <row r="148" spans="1:16" x14ac:dyDescent="0.3">
      <c r="A148" s="34"/>
      <c r="B148" s="120"/>
      <c r="C148" s="121"/>
      <c r="D148" s="114"/>
      <c r="E148" s="115"/>
      <c r="F148" s="116"/>
      <c r="G148" s="110"/>
      <c r="H148" s="111"/>
      <c r="I148" s="106"/>
      <c r="J148" s="107"/>
      <c r="K148" s="102"/>
      <c r="L148" s="103"/>
      <c r="M148" s="104"/>
      <c r="N148" s="102"/>
      <c r="O148" s="105"/>
      <c r="P148" s="31"/>
    </row>
    <row r="149" spans="1:16" x14ac:dyDescent="0.3">
      <c r="A149" s="34"/>
      <c r="B149" s="120"/>
      <c r="C149" s="121"/>
      <c r="D149" s="114"/>
      <c r="E149" s="115"/>
      <c r="F149" s="116"/>
      <c r="G149" s="110"/>
      <c r="H149" s="111"/>
      <c r="I149" s="106"/>
      <c r="J149" s="107"/>
      <c r="K149" s="102"/>
      <c r="L149" s="103"/>
      <c r="M149" s="104"/>
      <c r="N149" s="102"/>
      <c r="O149" s="105"/>
      <c r="P149" s="31"/>
    </row>
    <row r="150" spans="1:16" x14ac:dyDescent="0.3">
      <c r="A150" s="34"/>
      <c r="B150" s="120"/>
      <c r="C150" s="121"/>
      <c r="D150" s="114"/>
      <c r="E150" s="115"/>
      <c r="F150" s="116"/>
      <c r="G150" s="110"/>
      <c r="H150" s="111"/>
      <c r="I150" s="106"/>
      <c r="J150" s="107"/>
      <c r="K150" s="102"/>
      <c r="L150" s="103"/>
      <c r="M150" s="104"/>
      <c r="N150" s="102"/>
      <c r="O150" s="105"/>
      <c r="P150" s="31"/>
    </row>
    <row r="151" spans="1:16" x14ac:dyDescent="0.3">
      <c r="A151" s="34"/>
      <c r="B151" s="120"/>
      <c r="C151" s="121"/>
      <c r="D151" s="114"/>
      <c r="E151" s="115"/>
      <c r="F151" s="116"/>
      <c r="G151" s="110"/>
      <c r="H151" s="111"/>
      <c r="I151" s="106"/>
      <c r="J151" s="107"/>
      <c r="K151" s="102"/>
      <c r="L151" s="103"/>
      <c r="M151" s="104"/>
      <c r="N151" s="102"/>
      <c r="O151" s="105"/>
      <c r="P151" s="31"/>
    </row>
    <row r="152" spans="1:16" x14ac:dyDescent="0.3">
      <c r="A152" s="34"/>
      <c r="B152" s="120"/>
      <c r="C152" s="121"/>
      <c r="D152" s="114"/>
      <c r="E152" s="115"/>
      <c r="F152" s="116"/>
      <c r="G152" s="110"/>
      <c r="H152" s="111"/>
      <c r="I152" s="106"/>
      <c r="J152" s="107"/>
      <c r="K152" s="102"/>
      <c r="L152" s="103"/>
      <c r="M152" s="104"/>
      <c r="N152" s="102"/>
      <c r="O152" s="105"/>
      <c r="P152" s="31"/>
    </row>
    <row r="153" spans="1:16" x14ac:dyDescent="0.3">
      <c r="A153" s="34"/>
      <c r="B153" s="120"/>
      <c r="C153" s="121"/>
      <c r="D153" s="114"/>
      <c r="E153" s="115"/>
      <c r="F153" s="116"/>
      <c r="G153" s="110"/>
      <c r="H153" s="111"/>
      <c r="I153" s="106"/>
      <c r="J153" s="107"/>
      <c r="K153" s="102"/>
      <c r="L153" s="103"/>
      <c r="M153" s="104"/>
      <c r="N153" s="102"/>
      <c r="O153" s="105"/>
      <c r="P153" s="31"/>
    </row>
    <row r="154" spans="1:16" x14ac:dyDescent="0.3">
      <c r="A154" s="34"/>
      <c r="B154" s="120"/>
      <c r="C154" s="121"/>
      <c r="D154" s="114"/>
      <c r="E154" s="115"/>
      <c r="F154" s="116"/>
      <c r="G154" s="110"/>
      <c r="H154" s="111"/>
      <c r="I154" s="106"/>
      <c r="J154" s="107"/>
      <c r="K154" s="102"/>
      <c r="L154" s="103"/>
      <c r="M154" s="104"/>
      <c r="N154" s="102"/>
      <c r="O154" s="105"/>
      <c r="P154" s="31"/>
    </row>
    <row r="155" spans="1:16" x14ac:dyDescent="0.3">
      <c r="A155" s="34"/>
      <c r="B155" s="120"/>
      <c r="C155" s="121"/>
      <c r="D155" s="114"/>
      <c r="E155" s="115"/>
      <c r="F155" s="116"/>
      <c r="G155" s="110"/>
      <c r="H155" s="111"/>
      <c r="I155" s="106"/>
      <c r="J155" s="107"/>
      <c r="K155" s="102"/>
      <c r="L155" s="103"/>
      <c r="M155" s="104"/>
      <c r="N155" s="102"/>
      <c r="O155" s="105"/>
      <c r="P155" s="31"/>
    </row>
    <row r="156" spans="1:16" x14ac:dyDescent="0.3">
      <c r="A156" s="34"/>
      <c r="B156" s="120"/>
      <c r="C156" s="121"/>
      <c r="D156" s="114"/>
      <c r="E156" s="115"/>
      <c r="F156" s="116"/>
      <c r="G156" s="110"/>
      <c r="H156" s="111"/>
      <c r="I156" s="106"/>
      <c r="J156" s="107"/>
      <c r="K156" s="102"/>
      <c r="L156" s="103"/>
      <c r="M156" s="104"/>
      <c r="N156" s="102"/>
      <c r="O156" s="105"/>
      <c r="P156" s="31"/>
    </row>
    <row r="157" spans="1:16" x14ac:dyDescent="0.3">
      <c r="A157" s="34"/>
      <c r="B157" s="120"/>
      <c r="C157" s="121"/>
      <c r="D157" s="114"/>
      <c r="E157" s="115"/>
      <c r="F157" s="116"/>
      <c r="G157" s="110"/>
      <c r="H157" s="111"/>
      <c r="I157" s="106"/>
      <c r="J157" s="107"/>
      <c r="K157" s="102"/>
      <c r="L157" s="103"/>
      <c r="M157" s="104"/>
      <c r="N157" s="102"/>
      <c r="O157" s="105"/>
      <c r="P157" s="31"/>
    </row>
    <row r="158" spans="1:16" x14ac:dyDescent="0.3">
      <c r="A158" s="34"/>
      <c r="B158" s="120"/>
      <c r="C158" s="121"/>
      <c r="D158" s="114"/>
      <c r="E158" s="115"/>
      <c r="F158" s="116"/>
      <c r="G158" s="110"/>
      <c r="H158" s="111"/>
      <c r="I158" s="106"/>
      <c r="J158" s="107"/>
      <c r="K158" s="102"/>
      <c r="L158" s="103"/>
      <c r="M158" s="104"/>
      <c r="N158" s="102"/>
      <c r="O158" s="105"/>
      <c r="P158" s="31"/>
    </row>
    <row r="159" spans="1:16" x14ac:dyDescent="0.3">
      <c r="A159" s="34"/>
      <c r="B159" s="120"/>
      <c r="C159" s="121"/>
      <c r="D159" s="114"/>
      <c r="E159" s="115"/>
      <c r="F159" s="116"/>
      <c r="G159" s="110"/>
      <c r="H159" s="111"/>
      <c r="I159" s="106"/>
      <c r="J159" s="107"/>
      <c r="K159" s="102"/>
      <c r="L159" s="103"/>
      <c r="M159" s="104"/>
      <c r="N159" s="102"/>
      <c r="O159" s="105"/>
      <c r="P159" s="31"/>
    </row>
    <row r="160" spans="1:16" x14ac:dyDescent="0.3">
      <c r="A160" s="34"/>
      <c r="B160" s="120"/>
      <c r="C160" s="121"/>
      <c r="D160" s="114"/>
      <c r="E160" s="115"/>
      <c r="F160" s="116"/>
      <c r="G160" s="110"/>
      <c r="H160" s="111"/>
      <c r="I160" s="106"/>
      <c r="J160" s="107"/>
      <c r="K160" s="102"/>
      <c r="L160" s="103"/>
      <c r="M160" s="104"/>
      <c r="N160" s="102"/>
      <c r="O160" s="105"/>
      <c r="P160" s="31"/>
    </row>
    <row r="161" spans="1:16" x14ac:dyDescent="0.3">
      <c r="A161" s="34"/>
      <c r="B161" s="120"/>
      <c r="C161" s="121"/>
      <c r="D161" s="114"/>
      <c r="E161" s="115"/>
      <c r="F161" s="116"/>
      <c r="G161" s="110"/>
      <c r="H161" s="111"/>
      <c r="I161" s="106"/>
      <c r="J161" s="107"/>
      <c r="K161" s="102"/>
      <c r="L161" s="103"/>
      <c r="M161" s="104"/>
      <c r="N161" s="102"/>
      <c r="O161" s="105"/>
      <c r="P161" s="31"/>
    </row>
    <row r="162" spans="1:16" x14ac:dyDescent="0.3">
      <c r="A162" s="34"/>
      <c r="B162" s="120"/>
      <c r="C162" s="121"/>
      <c r="D162" s="114"/>
      <c r="E162" s="115"/>
      <c r="F162" s="116"/>
      <c r="G162" s="110"/>
      <c r="H162" s="111"/>
      <c r="I162" s="106"/>
      <c r="J162" s="107"/>
      <c r="K162" s="102"/>
      <c r="L162" s="103"/>
      <c r="M162" s="104"/>
      <c r="N162" s="102"/>
      <c r="O162" s="105"/>
      <c r="P162" s="31"/>
    </row>
    <row r="163" spans="1:16" x14ac:dyDescent="0.3">
      <c r="A163" s="34"/>
      <c r="B163" s="120"/>
      <c r="C163" s="121"/>
      <c r="D163" s="114"/>
      <c r="E163" s="115"/>
      <c r="F163" s="116"/>
      <c r="G163" s="110"/>
      <c r="H163" s="111"/>
      <c r="I163" s="106"/>
      <c r="J163" s="107"/>
      <c r="K163" s="102"/>
      <c r="L163" s="103"/>
      <c r="M163" s="104"/>
      <c r="N163" s="102"/>
      <c r="O163" s="105"/>
      <c r="P163" s="31"/>
    </row>
    <row r="164" spans="1:16" x14ac:dyDescent="0.3">
      <c r="A164" s="34"/>
      <c r="B164" s="120"/>
      <c r="C164" s="121"/>
      <c r="D164" s="114"/>
      <c r="E164" s="115"/>
      <c r="F164" s="116"/>
      <c r="G164" s="110"/>
      <c r="H164" s="111"/>
      <c r="I164" s="106"/>
      <c r="J164" s="107"/>
      <c r="K164" s="102"/>
      <c r="L164" s="103"/>
      <c r="M164" s="104"/>
      <c r="N164" s="102"/>
      <c r="O164" s="105"/>
      <c r="P164" s="31"/>
    </row>
    <row r="165" spans="1:16" x14ac:dyDescent="0.3">
      <c r="A165" s="34"/>
      <c r="B165" s="120"/>
      <c r="C165" s="121"/>
      <c r="D165" s="114"/>
      <c r="E165" s="115"/>
      <c r="F165" s="116"/>
      <c r="G165" s="110"/>
      <c r="H165" s="111"/>
      <c r="I165" s="106"/>
      <c r="J165" s="107"/>
      <c r="K165" s="102"/>
      <c r="L165" s="103"/>
      <c r="M165" s="104"/>
      <c r="N165" s="102"/>
      <c r="O165" s="105"/>
      <c r="P165" s="31"/>
    </row>
    <row r="166" spans="1:16" x14ac:dyDescent="0.3">
      <c r="A166" s="34"/>
      <c r="B166" s="120"/>
      <c r="C166" s="121"/>
      <c r="D166" s="114"/>
      <c r="E166" s="115"/>
      <c r="F166" s="116"/>
      <c r="G166" s="110"/>
      <c r="H166" s="111"/>
      <c r="I166" s="106"/>
      <c r="J166" s="107"/>
      <c r="K166" s="102"/>
      <c r="L166" s="103"/>
      <c r="M166" s="104"/>
      <c r="N166" s="102"/>
      <c r="O166" s="105"/>
      <c r="P166" s="31"/>
    </row>
    <row r="167" spans="1:16" x14ac:dyDescent="0.3">
      <c r="A167" s="34"/>
      <c r="B167" s="120"/>
      <c r="C167" s="121"/>
      <c r="D167" s="114"/>
      <c r="E167" s="115"/>
      <c r="F167" s="116"/>
      <c r="G167" s="110"/>
      <c r="H167" s="111"/>
      <c r="I167" s="106"/>
      <c r="J167" s="107"/>
      <c r="K167" s="102"/>
      <c r="L167" s="103"/>
      <c r="M167" s="104"/>
      <c r="N167" s="102"/>
      <c r="O167" s="105"/>
      <c r="P167" s="31"/>
    </row>
    <row r="168" spans="1:16" x14ac:dyDescent="0.3">
      <c r="A168" s="34"/>
      <c r="B168" s="120"/>
      <c r="C168" s="121"/>
      <c r="D168" s="114"/>
      <c r="E168" s="115"/>
      <c r="F168" s="116"/>
      <c r="G168" s="110"/>
      <c r="H168" s="111"/>
      <c r="I168" s="106"/>
      <c r="J168" s="107"/>
      <c r="K168" s="102"/>
      <c r="L168" s="103"/>
      <c r="M168" s="104"/>
      <c r="N168" s="102"/>
      <c r="O168" s="105"/>
      <c r="P168" s="31"/>
    </row>
    <row r="169" spans="1:16" x14ac:dyDescent="0.3">
      <c r="A169" s="34"/>
      <c r="B169" s="120"/>
      <c r="C169" s="121"/>
      <c r="D169" s="114"/>
      <c r="E169" s="115"/>
      <c r="F169" s="116"/>
      <c r="G169" s="110"/>
      <c r="H169" s="111"/>
      <c r="I169" s="106"/>
      <c r="J169" s="107"/>
      <c r="K169" s="102"/>
      <c r="L169" s="103"/>
      <c r="M169" s="104"/>
      <c r="N169" s="102"/>
      <c r="O169" s="105"/>
      <c r="P169" s="31"/>
    </row>
    <row r="170" spans="1:16" x14ac:dyDescent="0.3">
      <c r="A170" s="34"/>
      <c r="B170" s="120"/>
      <c r="C170" s="121"/>
      <c r="D170" s="114"/>
      <c r="E170" s="115"/>
      <c r="F170" s="116"/>
      <c r="G170" s="110"/>
      <c r="H170" s="111"/>
      <c r="I170" s="106"/>
      <c r="J170" s="107"/>
      <c r="K170" s="102"/>
      <c r="L170" s="103"/>
      <c r="M170" s="104"/>
      <c r="N170" s="102"/>
      <c r="O170" s="105"/>
      <c r="P170" s="31"/>
    </row>
    <row r="171" spans="1:16" x14ac:dyDescent="0.3">
      <c r="A171" s="34"/>
      <c r="B171" s="120"/>
      <c r="C171" s="121"/>
      <c r="D171" s="114"/>
      <c r="E171" s="115"/>
      <c r="F171" s="116"/>
      <c r="G171" s="110"/>
      <c r="H171" s="111"/>
      <c r="I171" s="106"/>
      <c r="J171" s="107"/>
      <c r="K171" s="102"/>
      <c r="L171" s="103"/>
      <c r="M171" s="104"/>
      <c r="N171" s="102"/>
      <c r="O171" s="105"/>
      <c r="P171" s="31"/>
    </row>
    <row r="172" spans="1:16" x14ac:dyDescent="0.3">
      <c r="A172" s="34"/>
      <c r="B172" s="120"/>
      <c r="C172" s="121"/>
      <c r="D172" s="114"/>
      <c r="E172" s="115"/>
      <c r="F172" s="116"/>
      <c r="G172" s="110"/>
      <c r="H172" s="111"/>
      <c r="I172" s="106"/>
      <c r="J172" s="107"/>
      <c r="K172" s="102"/>
      <c r="L172" s="103"/>
      <c r="M172" s="104"/>
      <c r="N172" s="102"/>
      <c r="O172" s="105"/>
      <c r="P172" s="31"/>
    </row>
    <row r="173" spans="1:16" x14ac:dyDescent="0.3">
      <c r="A173" s="34"/>
      <c r="B173" s="120"/>
      <c r="C173" s="121"/>
      <c r="D173" s="114"/>
      <c r="E173" s="115"/>
      <c r="F173" s="116"/>
      <c r="G173" s="110"/>
      <c r="H173" s="111"/>
      <c r="I173" s="106"/>
      <c r="J173" s="107"/>
      <c r="K173" s="102"/>
      <c r="L173" s="103"/>
      <c r="M173" s="104"/>
      <c r="N173" s="102"/>
      <c r="O173" s="105"/>
      <c r="P173" s="31"/>
    </row>
    <row r="174" spans="1:16" x14ac:dyDescent="0.3">
      <c r="A174" s="34"/>
      <c r="B174" s="120"/>
      <c r="C174" s="121"/>
      <c r="D174" s="114"/>
      <c r="E174" s="115"/>
      <c r="F174" s="116"/>
      <c r="G174" s="110"/>
      <c r="H174" s="111"/>
      <c r="I174" s="106"/>
      <c r="J174" s="107"/>
      <c r="K174" s="102"/>
      <c r="L174" s="103"/>
      <c r="M174" s="104"/>
      <c r="N174" s="102"/>
      <c r="O174" s="105"/>
      <c r="P174" s="31"/>
    </row>
    <row r="175" spans="1:16" x14ac:dyDescent="0.3">
      <c r="A175" s="34"/>
      <c r="B175" s="120"/>
      <c r="C175" s="121"/>
      <c r="D175" s="114"/>
      <c r="E175" s="115"/>
      <c r="F175" s="116"/>
      <c r="G175" s="110"/>
      <c r="H175" s="111"/>
      <c r="I175" s="106"/>
      <c r="J175" s="107"/>
      <c r="K175" s="102"/>
      <c r="L175" s="103"/>
      <c r="M175" s="104"/>
      <c r="N175" s="102"/>
      <c r="O175" s="105"/>
      <c r="P175" s="31"/>
    </row>
    <row r="176" spans="1:16" x14ac:dyDescent="0.3">
      <c r="A176" s="34"/>
      <c r="B176" s="120"/>
      <c r="C176" s="121"/>
      <c r="D176" s="114"/>
      <c r="E176" s="115"/>
      <c r="F176" s="116"/>
      <c r="G176" s="110"/>
      <c r="H176" s="111"/>
      <c r="I176" s="106"/>
      <c r="J176" s="107"/>
      <c r="K176" s="102"/>
      <c r="L176" s="103"/>
      <c r="M176" s="104"/>
      <c r="N176" s="102"/>
      <c r="O176" s="105"/>
      <c r="P176" s="31"/>
    </row>
    <row r="177" spans="1:16" x14ac:dyDescent="0.3">
      <c r="A177" s="34"/>
      <c r="B177" s="120"/>
      <c r="C177" s="121"/>
      <c r="D177" s="114"/>
      <c r="E177" s="115"/>
      <c r="F177" s="116"/>
      <c r="G177" s="110"/>
      <c r="H177" s="111"/>
      <c r="I177" s="106"/>
      <c r="J177" s="107"/>
      <c r="K177" s="102"/>
      <c r="L177" s="103"/>
      <c r="M177" s="104"/>
      <c r="N177" s="102"/>
      <c r="O177" s="105"/>
      <c r="P177" s="31"/>
    </row>
    <row r="178" spans="1:16" x14ac:dyDescent="0.3">
      <c r="A178" s="34"/>
      <c r="B178" s="120"/>
      <c r="C178" s="121"/>
      <c r="D178" s="114"/>
      <c r="E178" s="115"/>
      <c r="F178" s="116"/>
      <c r="G178" s="110"/>
      <c r="H178" s="111"/>
      <c r="I178" s="106"/>
      <c r="J178" s="107"/>
      <c r="K178" s="102"/>
      <c r="L178" s="103"/>
      <c r="M178" s="104"/>
      <c r="N178" s="102"/>
      <c r="O178" s="105"/>
      <c r="P178" s="31"/>
    </row>
    <row r="179" spans="1:16" x14ac:dyDescent="0.3">
      <c r="A179" s="34"/>
      <c r="B179" s="120"/>
      <c r="C179" s="121"/>
      <c r="D179" s="114"/>
      <c r="E179" s="115"/>
      <c r="F179" s="116"/>
      <c r="G179" s="110"/>
      <c r="H179" s="111"/>
      <c r="I179" s="106"/>
      <c r="J179" s="107"/>
      <c r="K179" s="102"/>
      <c r="L179" s="103"/>
      <c r="M179" s="104"/>
      <c r="N179" s="102"/>
      <c r="O179" s="105"/>
      <c r="P179" s="31"/>
    </row>
    <row r="180" spans="1:16" x14ac:dyDescent="0.3">
      <c r="A180" s="34"/>
      <c r="B180" s="120"/>
      <c r="C180" s="121"/>
      <c r="D180" s="114"/>
      <c r="E180" s="115"/>
      <c r="F180" s="116"/>
      <c r="G180" s="110"/>
      <c r="H180" s="111"/>
      <c r="I180" s="106"/>
      <c r="J180" s="107"/>
      <c r="K180" s="102"/>
      <c r="L180" s="103"/>
      <c r="M180" s="104"/>
      <c r="N180" s="102"/>
      <c r="O180" s="105"/>
      <c r="P180" s="31"/>
    </row>
    <row r="181" spans="1:16" x14ac:dyDescent="0.3">
      <c r="A181" s="34"/>
      <c r="B181" s="120"/>
      <c r="C181" s="121"/>
      <c r="D181" s="114"/>
      <c r="E181" s="115"/>
      <c r="F181" s="116"/>
      <c r="G181" s="110"/>
      <c r="H181" s="111"/>
      <c r="I181" s="106"/>
      <c r="J181" s="107"/>
      <c r="K181" s="102"/>
      <c r="L181" s="103"/>
      <c r="M181" s="104"/>
      <c r="N181" s="102"/>
      <c r="O181" s="105"/>
      <c r="P181" s="31"/>
    </row>
    <row r="182" spans="1:16" x14ac:dyDescent="0.3">
      <c r="A182" s="34"/>
      <c r="B182" s="120"/>
      <c r="C182" s="121"/>
      <c r="D182" s="114"/>
      <c r="E182" s="115"/>
      <c r="F182" s="116"/>
      <c r="G182" s="110"/>
      <c r="H182" s="111"/>
      <c r="I182" s="106"/>
      <c r="J182" s="107"/>
      <c r="K182" s="102"/>
      <c r="L182" s="103"/>
      <c r="M182" s="104"/>
      <c r="N182" s="102"/>
      <c r="O182" s="105"/>
      <c r="P182" s="31"/>
    </row>
    <row r="183" spans="1:16" x14ac:dyDescent="0.3">
      <c r="A183" s="34"/>
      <c r="B183" s="120"/>
      <c r="C183" s="121"/>
      <c r="D183" s="114"/>
      <c r="E183" s="115"/>
      <c r="F183" s="116"/>
      <c r="G183" s="110"/>
      <c r="H183" s="111"/>
      <c r="I183" s="106"/>
      <c r="J183" s="107"/>
      <c r="K183" s="102"/>
      <c r="L183" s="103"/>
      <c r="M183" s="104"/>
      <c r="N183" s="102"/>
      <c r="O183" s="105"/>
      <c r="P183" s="31"/>
    </row>
    <row r="184" spans="1:16" x14ac:dyDescent="0.3">
      <c r="A184" s="34"/>
      <c r="B184" s="120"/>
      <c r="C184" s="121"/>
      <c r="D184" s="114"/>
      <c r="E184" s="115"/>
      <c r="F184" s="116"/>
      <c r="G184" s="110"/>
      <c r="H184" s="111"/>
      <c r="I184" s="106"/>
      <c r="J184" s="107"/>
      <c r="K184" s="102"/>
      <c r="L184" s="103"/>
      <c r="M184" s="104"/>
      <c r="N184" s="102"/>
      <c r="O184" s="105"/>
      <c r="P184" s="31"/>
    </row>
    <row r="185" spans="1:16" x14ac:dyDescent="0.3">
      <c r="A185" s="34"/>
      <c r="B185" s="120"/>
      <c r="C185" s="121"/>
      <c r="D185" s="114"/>
      <c r="E185" s="115"/>
      <c r="F185" s="116"/>
      <c r="G185" s="110"/>
      <c r="H185" s="111"/>
      <c r="I185" s="106"/>
      <c r="J185" s="107"/>
      <c r="K185" s="102"/>
      <c r="L185" s="103"/>
      <c r="M185" s="104"/>
      <c r="N185" s="102"/>
      <c r="O185" s="105"/>
      <c r="P185" s="31"/>
    </row>
    <row r="186" spans="1:16" x14ac:dyDescent="0.3">
      <c r="A186" s="34"/>
      <c r="B186" s="120"/>
      <c r="C186" s="121"/>
      <c r="D186" s="114"/>
      <c r="E186" s="115"/>
      <c r="F186" s="116"/>
      <c r="G186" s="110"/>
      <c r="H186" s="111"/>
      <c r="I186" s="106"/>
      <c r="J186" s="107"/>
      <c r="K186" s="102"/>
      <c r="L186" s="103"/>
      <c r="M186" s="104"/>
      <c r="N186" s="102"/>
      <c r="O186" s="105"/>
      <c r="P186" s="31"/>
    </row>
    <row r="187" spans="1:16" x14ac:dyDescent="0.3">
      <c r="A187" s="34"/>
      <c r="B187" s="120"/>
      <c r="C187" s="121"/>
      <c r="D187" s="114"/>
      <c r="E187" s="115"/>
      <c r="F187" s="116"/>
      <c r="G187" s="110"/>
      <c r="H187" s="111"/>
      <c r="I187" s="106"/>
      <c r="J187" s="107"/>
      <c r="K187" s="102"/>
      <c r="L187" s="103"/>
      <c r="M187" s="104"/>
      <c r="N187" s="102"/>
      <c r="O187" s="105"/>
      <c r="P187" s="31"/>
    </row>
    <row r="188" spans="1:16" x14ac:dyDescent="0.3">
      <c r="A188" s="34"/>
      <c r="B188" s="120"/>
      <c r="C188" s="121"/>
      <c r="D188" s="114"/>
      <c r="E188" s="115"/>
      <c r="F188" s="116"/>
      <c r="G188" s="110"/>
      <c r="H188" s="111"/>
      <c r="I188" s="106"/>
      <c r="J188" s="107"/>
      <c r="K188" s="102"/>
      <c r="L188" s="103"/>
      <c r="M188" s="104"/>
      <c r="N188" s="102"/>
      <c r="O188" s="105"/>
      <c r="P188" s="31"/>
    </row>
    <row r="189" spans="1:16" x14ac:dyDescent="0.3">
      <c r="A189" s="34"/>
      <c r="B189" s="120"/>
      <c r="C189" s="121"/>
      <c r="D189" s="114"/>
      <c r="E189" s="115"/>
      <c r="F189" s="116"/>
      <c r="G189" s="110"/>
      <c r="H189" s="111"/>
      <c r="I189" s="106"/>
      <c r="J189" s="107"/>
      <c r="K189" s="102"/>
      <c r="L189" s="103"/>
      <c r="M189" s="104"/>
      <c r="N189" s="102"/>
      <c r="O189" s="105"/>
      <c r="P189" s="31"/>
    </row>
    <row r="190" spans="1:16" x14ac:dyDescent="0.3">
      <c r="A190" s="34"/>
      <c r="B190" s="120"/>
      <c r="C190" s="121"/>
      <c r="D190" s="114"/>
      <c r="E190" s="115"/>
      <c r="F190" s="116"/>
      <c r="G190" s="110"/>
      <c r="H190" s="111"/>
      <c r="I190" s="106"/>
      <c r="J190" s="107"/>
      <c r="K190" s="102"/>
      <c r="L190" s="103"/>
      <c r="M190" s="104"/>
      <c r="N190" s="102"/>
      <c r="O190" s="105"/>
      <c r="P190" s="31"/>
    </row>
    <row r="191" spans="1:16" x14ac:dyDescent="0.3">
      <c r="A191" s="34"/>
      <c r="B191" s="120"/>
      <c r="C191" s="121"/>
      <c r="D191" s="114"/>
      <c r="E191" s="115"/>
      <c r="F191" s="116"/>
      <c r="G191" s="110"/>
      <c r="H191" s="111"/>
      <c r="I191" s="106"/>
      <c r="J191" s="107"/>
      <c r="K191" s="102"/>
      <c r="L191" s="103"/>
      <c r="M191" s="104"/>
      <c r="N191" s="102"/>
      <c r="O191" s="105"/>
      <c r="P191" s="31"/>
    </row>
    <row r="192" spans="1:16" x14ac:dyDescent="0.3">
      <c r="A192" s="34"/>
      <c r="B192" s="120"/>
      <c r="C192" s="121"/>
      <c r="D192" s="114"/>
      <c r="E192" s="115"/>
      <c r="F192" s="116"/>
      <c r="G192" s="110"/>
      <c r="H192" s="111"/>
      <c r="I192" s="106"/>
      <c r="J192" s="107"/>
      <c r="K192" s="102"/>
      <c r="L192" s="103"/>
      <c r="M192" s="104"/>
      <c r="N192" s="102"/>
      <c r="O192" s="105"/>
      <c r="P192" s="31"/>
    </row>
    <row r="193" spans="1:16" x14ac:dyDescent="0.3">
      <c r="A193" s="34"/>
      <c r="B193" s="120"/>
      <c r="C193" s="121"/>
      <c r="D193" s="114"/>
      <c r="E193" s="115"/>
      <c r="F193" s="116"/>
      <c r="G193" s="110"/>
      <c r="H193" s="111"/>
      <c r="I193" s="106"/>
      <c r="J193" s="107"/>
      <c r="K193" s="102"/>
      <c r="L193" s="103"/>
      <c r="M193" s="104"/>
      <c r="N193" s="102"/>
      <c r="O193" s="105"/>
      <c r="P193" s="31"/>
    </row>
    <row r="194" spans="1:16" x14ac:dyDescent="0.3">
      <c r="A194" s="34"/>
      <c r="B194" s="120"/>
      <c r="C194" s="121"/>
      <c r="D194" s="114"/>
      <c r="E194" s="115"/>
      <c r="F194" s="116"/>
      <c r="G194" s="110"/>
      <c r="H194" s="111"/>
      <c r="I194" s="106"/>
      <c r="J194" s="107"/>
      <c r="K194" s="102"/>
      <c r="L194" s="103"/>
      <c r="M194" s="104"/>
      <c r="N194" s="102"/>
      <c r="O194" s="105"/>
      <c r="P194" s="31"/>
    </row>
    <row r="195" spans="1:16" x14ac:dyDescent="0.3">
      <c r="A195" s="34"/>
      <c r="B195" s="120"/>
      <c r="C195" s="121"/>
      <c r="D195" s="114"/>
      <c r="E195" s="115"/>
      <c r="F195" s="116"/>
      <c r="G195" s="110"/>
      <c r="H195" s="111"/>
      <c r="I195" s="106"/>
      <c r="J195" s="107"/>
      <c r="K195" s="102"/>
      <c r="L195" s="103"/>
      <c r="M195" s="104"/>
      <c r="N195" s="102"/>
      <c r="O195" s="105"/>
      <c r="P195" s="31"/>
    </row>
    <row r="196" spans="1:16" x14ac:dyDescent="0.3">
      <c r="A196" s="34"/>
      <c r="B196" s="120"/>
      <c r="C196" s="121"/>
      <c r="D196" s="114"/>
      <c r="E196" s="115"/>
      <c r="F196" s="116"/>
      <c r="G196" s="110"/>
      <c r="H196" s="111"/>
      <c r="I196" s="106"/>
      <c r="J196" s="107"/>
      <c r="K196" s="102"/>
      <c r="L196" s="103"/>
      <c r="M196" s="104"/>
      <c r="N196" s="102"/>
      <c r="O196" s="105"/>
      <c r="P196" s="31"/>
    </row>
    <row r="197" spans="1:16" x14ac:dyDescent="0.3">
      <c r="A197" s="34"/>
      <c r="B197" s="120"/>
      <c r="C197" s="121"/>
      <c r="D197" s="114"/>
      <c r="E197" s="115"/>
      <c r="F197" s="116"/>
      <c r="G197" s="110"/>
      <c r="H197" s="111"/>
      <c r="I197" s="106"/>
      <c r="J197" s="107"/>
      <c r="K197" s="102"/>
      <c r="L197" s="103"/>
      <c r="M197" s="104"/>
      <c r="N197" s="102"/>
      <c r="O197" s="105"/>
      <c r="P197" s="31"/>
    </row>
    <row r="198" spans="1:16" x14ac:dyDescent="0.3">
      <c r="A198" s="34"/>
      <c r="B198" s="120"/>
      <c r="C198" s="121"/>
      <c r="D198" s="114"/>
      <c r="E198" s="115"/>
      <c r="F198" s="116"/>
      <c r="G198" s="110"/>
      <c r="H198" s="111"/>
      <c r="I198" s="106"/>
      <c r="J198" s="107"/>
      <c r="K198" s="102"/>
      <c r="L198" s="103"/>
      <c r="M198" s="104"/>
      <c r="N198" s="102"/>
      <c r="O198" s="105"/>
      <c r="P198" s="31"/>
    </row>
    <row r="199" spans="1:16" x14ac:dyDescent="0.3">
      <c r="A199" s="34"/>
      <c r="B199" s="120"/>
      <c r="C199" s="121"/>
      <c r="D199" s="114"/>
      <c r="E199" s="115"/>
      <c r="F199" s="116"/>
      <c r="G199" s="110"/>
      <c r="H199" s="111"/>
      <c r="I199" s="106"/>
      <c r="J199" s="107"/>
      <c r="K199" s="102"/>
      <c r="L199" s="103"/>
      <c r="M199" s="104"/>
      <c r="N199" s="102"/>
      <c r="O199" s="105"/>
      <c r="P199" s="31"/>
    </row>
    <row r="200" spans="1:16" x14ac:dyDescent="0.3">
      <c r="A200" s="34"/>
      <c r="B200" s="120"/>
      <c r="C200" s="121"/>
      <c r="D200" s="114"/>
      <c r="E200" s="115"/>
      <c r="F200" s="116"/>
      <c r="G200" s="110"/>
      <c r="H200" s="111"/>
      <c r="I200" s="106"/>
      <c r="J200" s="107"/>
      <c r="K200" s="102"/>
      <c r="L200" s="103"/>
      <c r="M200" s="104"/>
      <c r="N200" s="102"/>
      <c r="O200" s="105"/>
      <c r="P200" s="31"/>
    </row>
    <row r="201" spans="1:16" x14ac:dyDescent="0.3">
      <c r="A201" s="34"/>
      <c r="B201" s="120"/>
      <c r="C201" s="121"/>
      <c r="D201" s="114"/>
      <c r="E201" s="115"/>
      <c r="F201" s="116"/>
      <c r="G201" s="110"/>
      <c r="H201" s="111"/>
      <c r="I201" s="106"/>
      <c r="J201" s="107"/>
      <c r="K201" s="102"/>
      <c r="L201" s="103"/>
      <c r="M201" s="104"/>
      <c r="N201" s="102"/>
      <c r="O201" s="105"/>
      <c r="P201" s="31"/>
    </row>
    <row r="202" spans="1:16" x14ac:dyDescent="0.3">
      <c r="A202" s="34"/>
      <c r="B202" s="120"/>
      <c r="C202" s="121"/>
      <c r="D202" s="114"/>
      <c r="E202" s="115"/>
      <c r="F202" s="116"/>
      <c r="G202" s="110"/>
      <c r="H202" s="111"/>
      <c r="I202" s="106"/>
      <c r="J202" s="107"/>
      <c r="K202" s="102"/>
      <c r="L202" s="103"/>
      <c r="M202" s="104"/>
      <c r="N202" s="102"/>
      <c r="O202" s="105"/>
      <c r="P202" s="31"/>
    </row>
    <row r="203" spans="1:16" x14ac:dyDescent="0.3">
      <c r="A203" s="34"/>
      <c r="B203" s="120"/>
      <c r="C203" s="121"/>
      <c r="D203" s="114"/>
      <c r="E203" s="115"/>
      <c r="F203" s="116"/>
      <c r="G203" s="110"/>
      <c r="H203" s="111"/>
      <c r="I203" s="106"/>
      <c r="J203" s="107"/>
      <c r="K203" s="102"/>
      <c r="L203" s="103"/>
      <c r="M203" s="104"/>
      <c r="N203" s="102"/>
      <c r="O203" s="105"/>
      <c r="P203" s="31"/>
    </row>
    <row r="204" spans="1:16" x14ac:dyDescent="0.3">
      <c r="A204" s="34"/>
      <c r="B204" s="120"/>
      <c r="C204" s="121"/>
      <c r="D204" s="114"/>
      <c r="E204" s="115"/>
      <c r="F204" s="116"/>
      <c r="G204" s="110"/>
      <c r="H204" s="111"/>
      <c r="I204" s="106"/>
      <c r="J204" s="107"/>
      <c r="K204" s="102"/>
      <c r="L204" s="103"/>
      <c r="M204" s="104"/>
      <c r="N204" s="102"/>
      <c r="O204" s="105"/>
      <c r="P204" s="31"/>
    </row>
    <row r="205" spans="1:16" x14ac:dyDescent="0.3">
      <c r="A205" s="34"/>
      <c r="B205" s="120"/>
      <c r="C205" s="121"/>
      <c r="D205" s="114"/>
      <c r="E205" s="115"/>
      <c r="F205" s="116"/>
      <c r="G205" s="110"/>
      <c r="H205" s="111"/>
      <c r="I205" s="106"/>
      <c r="J205" s="107"/>
      <c r="K205" s="102"/>
      <c r="L205" s="103"/>
      <c r="M205" s="104"/>
      <c r="N205" s="102"/>
      <c r="O205" s="105"/>
      <c r="P205" s="31"/>
    </row>
    <row r="206" spans="1:16" x14ac:dyDescent="0.3">
      <c r="A206" s="34"/>
      <c r="B206" s="120"/>
      <c r="C206" s="121"/>
      <c r="D206" s="114"/>
      <c r="E206" s="115"/>
      <c r="F206" s="116"/>
      <c r="G206" s="110"/>
      <c r="H206" s="111"/>
      <c r="I206" s="106"/>
      <c r="J206" s="107"/>
      <c r="K206" s="102"/>
      <c r="L206" s="103"/>
      <c r="M206" s="104"/>
      <c r="N206" s="102"/>
      <c r="O206" s="105"/>
      <c r="P206" s="31"/>
    </row>
    <row r="207" spans="1:16" x14ac:dyDescent="0.3">
      <c r="A207" s="34"/>
      <c r="B207" s="120"/>
      <c r="C207" s="121"/>
      <c r="D207" s="114"/>
      <c r="E207" s="115"/>
      <c r="F207" s="116"/>
      <c r="G207" s="110"/>
      <c r="H207" s="111"/>
      <c r="I207" s="106"/>
      <c r="J207" s="107"/>
      <c r="K207" s="102"/>
      <c r="L207" s="103"/>
      <c r="M207" s="104"/>
      <c r="N207" s="102"/>
      <c r="O207" s="105"/>
      <c r="P207" s="31"/>
    </row>
    <row r="208" spans="1:16" x14ac:dyDescent="0.3">
      <c r="A208" s="34"/>
      <c r="B208" s="120"/>
      <c r="C208" s="121"/>
      <c r="D208" s="114"/>
      <c r="E208" s="115"/>
      <c r="F208" s="116"/>
      <c r="G208" s="110"/>
      <c r="H208" s="111"/>
      <c r="I208" s="106"/>
      <c r="J208" s="107"/>
      <c r="K208" s="102"/>
      <c r="L208" s="103"/>
      <c r="M208" s="104"/>
      <c r="N208" s="102"/>
      <c r="O208" s="105"/>
      <c r="P208" s="31"/>
    </row>
    <row r="209" spans="1:16" x14ac:dyDescent="0.3">
      <c r="A209" s="34"/>
      <c r="B209" s="120"/>
      <c r="C209" s="121"/>
      <c r="D209" s="114"/>
      <c r="E209" s="115"/>
      <c r="F209" s="116"/>
      <c r="G209" s="110"/>
      <c r="H209" s="111"/>
      <c r="I209" s="106"/>
      <c r="J209" s="107"/>
      <c r="K209" s="102"/>
      <c r="L209" s="103"/>
      <c r="M209" s="104"/>
      <c r="N209" s="102"/>
      <c r="O209" s="105"/>
      <c r="P209" s="31"/>
    </row>
    <row r="210" spans="1:16" x14ac:dyDescent="0.3">
      <c r="A210" s="34"/>
      <c r="B210" s="120"/>
      <c r="C210" s="121"/>
      <c r="D210" s="114"/>
      <c r="E210" s="115"/>
      <c r="F210" s="116"/>
      <c r="G210" s="110"/>
      <c r="H210" s="111"/>
      <c r="I210" s="106"/>
      <c r="J210" s="107"/>
      <c r="K210" s="102"/>
      <c r="L210" s="103"/>
      <c r="M210" s="104"/>
      <c r="N210" s="102"/>
      <c r="O210" s="105"/>
      <c r="P210" s="31"/>
    </row>
    <row r="211" spans="1:16" x14ac:dyDescent="0.3">
      <c r="A211" s="34"/>
      <c r="B211" s="120"/>
      <c r="C211" s="121"/>
      <c r="D211" s="114"/>
      <c r="E211" s="115"/>
      <c r="F211" s="116"/>
      <c r="G211" s="110"/>
      <c r="H211" s="111"/>
      <c r="I211" s="106"/>
      <c r="J211" s="107"/>
      <c r="K211" s="102"/>
      <c r="L211" s="103"/>
      <c r="M211" s="104"/>
      <c r="N211" s="102"/>
      <c r="O211" s="105"/>
      <c r="P211" s="31"/>
    </row>
    <row r="212" spans="1:16" x14ac:dyDescent="0.3">
      <c r="A212" s="34"/>
      <c r="B212" s="120"/>
      <c r="C212" s="121"/>
      <c r="D212" s="114"/>
      <c r="E212" s="115"/>
      <c r="F212" s="116"/>
      <c r="G212" s="110"/>
      <c r="H212" s="111"/>
      <c r="I212" s="106"/>
      <c r="J212" s="107"/>
      <c r="K212" s="102"/>
      <c r="L212" s="103"/>
      <c r="M212" s="104"/>
      <c r="N212" s="102"/>
      <c r="O212" s="105"/>
      <c r="P212" s="31"/>
    </row>
    <row r="213" spans="1:16" x14ac:dyDescent="0.3">
      <c r="A213" s="34"/>
      <c r="B213" s="120"/>
      <c r="C213" s="121"/>
      <c r="D213" s="114"/>
      <c r="E213" s="115"/>
      <c r="F213" s="116"/>
      <c r="G213" s="110"/>
      <c r="H213" s="111"/>
      <c r="I213" s="106"/>
      <c r="J213" s="107"/>
      <c r="K213" s="102"/>
      <c r="L213" s="103"/>
      <c r="M213" s="104"/>
      <c r="N213" s="102"/>
      <c r="O213" s="105"/>
      <c r="P213" s="31"/>
    </row>
    <row r="214" spans="1:16" x14ac:dyDescent="0.3">
      <c r="A214" s="34"/>
      <c r="B214" s="120"/>
      <c r="C214" s="121"/>
      <c r="D214" s="114"/>
      <c r="E214" s="115"/>
      <c r="F214" s="116"/>
      <c r="G214" s="110"/>
      <c r="H214" s="111"/>
      <c r="I214" s="106"/>
      <c r="J214" s="107"/>
      <c r="K214" s="102"/>
      <c r="L214" s="103"/>
      <c r="M214" s="104"/>
      <c r="N214" s="102"/>
      <c r="O214" s="105"/>
      <c r="P214" s="31"/>
    </row>
    <row r="215" spans="1:16" x14ac:dyDescent="0.3">
      <c r="A215" s="34"/>
      <c r="B215" s="120"/>
      <c r="C215" s="121"/>
      <c r="D215" s="114"/>
      <c r="E215" s="115"/>
      <c r="F215" s="116"/>
      <c r="G215" s="110"/>
      <c r="H215" s="111"/>
      <c r="I215" s="106"/>
      <c r="J215" s="107"/>
      <c r="K215" s="102"/>
      <c r="L215" s="103"/>
      <c r="M215" s="104"/>
      <c r="N215" s="102"/>
      <c r="O215" s="105"/>
      <c r="P215" s="31"/>
    </row>
    <row r="216" spans="1:16" x14ac:dyDescent="0.3">
      <c r="A216" s="34"/>
      <c r="B216" s="120"/>
      <c r="C216" s="121"/>
      <c r="D216" s="114"/>
      <c r="E216" s="115"/>
      <c r="F216" s="116"/>
      <c r="G216" s="110"/>
      <c r="H216" s="111"/>
      <c r="I216" s="106"/>
      <c r="J216" s="107"/>
      <c r="K216" s="102"/>
      <c r="L216" s="103"/>
      <c r="M216" s="104"/>
      <c r="N216" s="102"/>
      <c r="O216" s="105"/>
      <c r="P216" s="31"/>
    </row>
    <row r="217" spans="1:16" x14ac:dyDescent="0.3">
      <c r="A217" s="34"/>
      <c r="B217" s="120"/>
      <c r="C217" s="121"/>
      <c r="D217" s="114"/>
      <c r="E217" s="115"/>
      <c r="F217" s="116"/>
      <c r="G217" s="110"/>
      <c r="H217" s="111"/>
      <c r="I217" s="106"/>
      <c r="J217" s="107"/>
      <c r="K217" s="102"/>
      <c r="L217" s="103"/>
      <c r="M217" s="104"/>
      <c r="N217" s="102"/>
      <c r="O217" s="105"/>
      <c r="P217" s="31"/>
    </row>
    <row r="218" spans="1:16" x14ac:dyDescent="0.3">
      <c r="A218" s="34"/>
      <c r="B218" s="120"/>
      <c r="C218" s="121"/>
      <c r="D218" s="114"/>
      <c r="E218" s="115"/>
      <c r="F218" s="116"/>
      <c r="G218" s="110"/>
      <c r="H218" s="111"/>
      <c r="I218" s="106"/>
      <c r="J218" s="107"/>
      <c r="K218" s="102"/>
      <c r="L218" s="103"/>
      <c r="M218" s="104"/>
      <c r="N218" s="102"/>
      <c r="O218" s="105"/>
      <c r="P218" s="31"/>
    </row>
    <row r="219" spans="1:16" x14ac:dyDescent="0.3">
      <c r="A219" s="34"/>
      <c r="B219" s="120"/>
      <c r="C219" s="121"/>
      <c r="D219" s="114"/>
      <c r="E219" s="115"/>
      <c r="F219" s="116"/>
      <c r="G219" s="110"/>
      <c r="H219" s="111"/>
      <c r="I219" s="106"/>
      <c r="J219" s="107"/>
      <c r="K219" s="102"/>
      <c r="L219" s="103"/>
      <c r="M219" s="104"/>
      <c r="N219" s="102"/>
      <c r="O219" s="105"/>
      <c r="P219" s="31"/>
    </row>
    <row r="220" spans="1:16" x14ac:dyDescent="0.3">
      <c r="A220" s="34"/>
      <c r="B220" s="120"/>
      <c r="C220" s="121"/>
      <c r="D220" s="114"/>
      <c r="E220" s="115"/>
      <c r="F220" s="116"/>
      <c r="G220" s="110"/>
      <c r="H220" s="111"/>
      <c r="I220" s="106"/>
      <c r="J220" s="107"/>
      <c r="K220" s="102"/>
      <c r="L220" s="103"/>
      <c r="M220" s="104"/>
      <c r="N220" s="102"/>
      <c r="O220" s="105"/>
      <c r="P220" s="31"/>
    </row>
    <row r="221" spans="1:16" x14ac:dyDescent="0.3">
      <c r="A221" s="34"/>
      <c r="B221" s="120"/>
      <c r="C221" s="121"/>
      <c r="D221" s="114"/>
      <c r="E221" s="115"/>
      <c r="F221" s="116"/>
      <c r="G221" s="110"/>
      <c r="H221" s="111"/>
      <c r="I221" s="106"/>
      <c r="J221" s="107"/>
      <c r="K221" s="102"/>
      <c r="L221" s="103"/>
      <c r="M221" s="104"/>
      <c r="N221" s="102"/>
      <c r="O221" s="105"/>
      <c r="P221" s="31"/>
    </row>
    <row r="222" spans="1:16" x14ac:dyDescent="0.3">
      <c r="A222" s="34"/>
      <c r="B222" s="120"/>
      <c r="C222" s="121"/>
      <c r="D222" s="114"/>
      <c r="E222" s="115"/>
      <c r="F222" s="116"/>
      <c r="G222" s="110"/>
      <c r="H222" s="111"/>
      <c r="I222" s="106"/>
      <c r="J222" s="107"/>
      <c r="K222" s="102"/>
      <c r="L222" s="103"/>
      <c r="M222" s="104"/>
      <c r="N222" s="102"/>
      <c r="O222" s="105"/>
      <c r="P222" s="31"/>
    </row>
    <row r="223" spans="1:16" x14ac:dyDescent="0.3">
      <c r="A223" s="34"/>
      <c r="B223" s="120"/>
      <c r="C223" s="121"/>
      <c r="D223" s="114"/>
      <c r="E223" s="115"/>
      <c r="F223" s="116"/>
      <c r="G223" s="110"/>
      <c r="H223" s="111"/>
      <c r="I223" s="106"/>
      <c r="J223" s="107"/>
      <c r="K223" s="102"/>
      <c r="L223" s="103"/>
      <c r="M223" s="104"/>
      <c r="N223" s="102"/>
      <c r="O223" s="105"/>
      <c r="P223" s="31"/>
    </row>
    <row r="224" spans="1:16" x14ac:dyDescent="0.3">
      <c r="A224" s="34"/>
      <c r="B224" s="120"/>
      <c r="C224" s="121"/>
      <c r="D224" s="114"/>
      <c r="E224" s="115"/>
      <c r="F224" s="116"/>
      <c r="G224" s="110"/>
      <c r="H224" s="111"/>
      <c r="I224" s="106"/>
      <c r="J224" s="107"/>
      <c r="K224" s="102"/>
      <c r="L224" s="103"/>
      <c r="M224" s="104"/>
      <c r="N224" s="102"/>
      <c r="O224" s="105"/>
      <c r="P224" s="31"/>
    </row>
    <row r="225" spans="1:16" x14ac:dyDescent="0.3">
      <c r="A225" s="34"/>
      <c r="B225" s="120"/>
      <c r="C225" s="121"/>
      <c r="D225" s="114"/>
      <c r="E225" s="115"/>
      <c r="F225" s="116"/>
      <c r="G225" s="110"/>
      <c r="H225" s="111"/>
      <c r="I225" s="106"/>
      <c r="J225" s="107"/>
      <c r="K225" s="102"/>
      <c r="L225" s="103"/>
      <c r="M225" s="104"/>
      <c r="N225" s="102"/>
      <c r="O225" s="105"/>
      <c r="P225" s="31"/>
    </row>
    <row r="226" spans="1:16" x14ac:dyDescent="0.3">
      <c r="A226" s="34"/>
      <c r="B226" s="120"/>
      <c r="C226" s="121"/>
      <c r="D226" s="114"/>
      <c r="E226" s="115"/>
      <c r="F226" s="116"/>
      <c r="G226" s="110"/>
      <c r="H226" s="111"/>
      <c r="I226" s="106"/>
      <c r="J226" s="107"/>
      <c r="K226" s="102"/>
      <c r="L226" s="103"/>
      <c r="M226" s="104"/>
      <c r="N226" s="102"/>
      <c r="O226" s="105"/>
      <c r="P226" s="31"/>
    </row>
    <row r="227" spans="1:16" x14ac:dyDescent="0.3">
      <c r="A227" s="34"/>
      <c r="B227" s="120"/>
      <c r="C227" s="121"/>
      <c r="D227" s="114"/>
      <c r="E227" s="115"/>
      <c r="F227" s="116"/>
      <c r="G227" s="110"/>
      <c r="H227" s="111"/>
      <c r="I227" s="106"/>
      <c r="J227" s="107"/>
      <c r="K227" s="102"/>
      <c r="L227" s="103"/>
      <c r="M227" s="104"/>
      <c r="N227" s="102"/>
      <c r="O227" s="105"/>
      <c r="P227" s="31"/>
    </row>
    <row r="228" spans="1:16" x14ac:dyDescent="0.3">
      <c r="A228" s="34"/>
      <c r="B228" s="120"/>
      <c r="C228" s="121"/>
      <c r="D228" s="114"/>
      <c r="E228" s="115"/>
      <c r="F228" s="116"/>
      <c r="G228" s="110"/>
      <c r="H228" s="111"/>
      <c r="I228" s="106"/>
      <c r="J228" s="107"/>
      <c r="K228" s="102"/>
      <c r="L228" s="103"/>
      <c r="M228" s="104"/>
      <c r="N228" s="102"/>
      <c r="O228" s="105"/>
      <c r="P228" s="31"/>
    </row>
    <row r="229" spans="1:16" x14ac:dyDescent="0.3">
      <c r="A229" s="34"/>
      <c r="B229" s="120"/>
      <c r="C229" s="121"/>
      <c r="D229" s="114"/>
      <c r="E229" s="115"/>
      <c r="F229" s="116"/>
      <c r="G229" s="110"/>
      <c r="H229" s="111"/>
      <c r="I229" s="106"/>
      <c r="J229" s="107"/>
      <c r="K229" s="102"/>
      <c r="L229" s="103"/>
      <c r="M229" s="104"/>
      <c r="N229" s="102"/>
      <c r="O229" s="105"/>
      <c r="P229" s="31"/>
    </row>
    <row r="230" spans="1:16" x14ac:dyDescent="0.3">
      <c r="A230" s="34"/>
      <c r="B230" s="120"/>
      <c r="C230" s="121"/>
      <c r="D230" s="114"/>
      <c r="E230" s="115"/>
      <c r="F230" s="116"/>
      <c r="G230" s="110"/>
      <c r="H230" s="111"/>
      <c r="I230" s="106"/>
      <c r="J230" s="107"/>
      <c r="K230" s="102"/>
      <c r="L230" s="103"/>
      <c r="M230" s="104"/>
      <c r="N230" s="102"/>
      <c r="O230" s="105"/>
      <c r="P230" s="31"/>
    </row>
    <row r="231" spans="1:16" x14ac:dyDescent="0.3">
      <c r="A231" s="34"/>
      <c r="B231" s="120"/>
      <c r="C231" s="121"/>
      <c r="D231" s="114"/>
      <c r="E231" s="115"/>
      <c r="F231" s="116"/>
      <c r="G231" s="110"/>
      <c r="H231" s="111"/>
      <c r="I231" s="106"/>
      <c r="J231" s="107"/>
      <c r="K231" s="102"/>
      <c r="L231" s="103"/>
      <c r="M231" s="104"/>
      <c r="N231" s="102"/>
      <c r="O231" s="105"/>
      <c r="P231" s="31"/>
    </row>
    <row r="232" spans="1:16" x14ac:dyDescent="0.3">
      <c r="A232" s="34"/>
      <c r="B232" s="120"/>
      <c r="C232" s="121"/>
      <c r="D232" s="114"/>
      <c r="E232" s="115"/>
      <c r="F232" s="116"/>
      <c r="G232" s="110"/>
      <c r="H232" s="111"/>
      <c r="I232" s="106"/>
      <c r="J232" s="107"/>
      <c r="K232" s="102"/>
      <c r="L232" s="103"/>
      <c r="M232" s="104"/>
      <c r="N232" s="102"/>
      <c r="O232" s="105"/>
      <c r="P232" s="31"/>
    </row>
    <row r="233" spans="1:16" x14ac:dyDescent="0.3">
      <c r="A233" s="34"/>
      <c r="B233" s="120"/>
      <c r="C233" s="121"/>
      <c r="D233" s="114"/>
      <c r="E233" s="115"/>
      <c r="F233" s="116"/>
      <c r="G233" s="110"/>
      <c r="H233" s="111"/>
      <c r="I233" s="106"/>
      <c r="J233" s="107"/>
      <c r="K233" s="102"/>
      <c r="L233" s="103"/>
      <c r="M233" s="104"/>
      <c r="N233" s="102"/>
      <c r="O233" s="105"/>
      <c r="P233" s="31"/>
    </row>
    <row r="234" spans="1:16" x14ac:dyDescent="0.3">
      <c r="A234" s="34"/>
      <c r="B234" s="120"/>
      <c r="C234" s="121"/>
      <c r="D234" s="114"/>
      <c r="E234" s="115"/>
      <c r="F234" s="116"/>
      <c r="G234" s="110"/>
      <c r="H234" s="111"/>
      <c r="I234" s="106"/>
      <c r="J234" s="107"/>
      <c r="K234" s="102"/>
      <c r="L234" s="103"/>
      <c r="M234" s="104"/>
      <c r="N234" s="102"/>
      <c r="O234" s="105"/>
      <c r="P234" s="31"/>
    </row>
    <row r="235" spans="1:16" x14ac:dyDescent="0.3">
      <c r="A235" s="34"/>
      <c r="B235" s="120"/>
      <c r="C235" s="121"/>
      <c r="D235" s="114"/>
      <c r="E235" s="115"/>
      <c r="F235" s="116"/>
      <c r="G235" s="110"/>
      <c r="H235" s="111"/>
      <c r="I235" s="106"/>
      <c r="J235" s="107"/>
      <c r="K235" s="102"/>
      <c r="L235" s="103"/>
      <c r="M235" s="104"/>
      <c r="N235" s="102"/>
      <c r="O235" s="105"/>
      <c r="P235" s="31"/>
    </row>
    <row r="236" spans="1:16" x14ac:dyDescent="0.3">
      <c r="A236" s="34"/>
      <c r="B236" s="120"/>
      <c r="C236" s="121"/>
      <c r="D236" s="114"/>
      <c r="E236" s="115"/>
      <c r="F236" s="116"/>
      <c r="G236" s="110"/>
      <c r="H236" s="111"/>
      <c r="I236" s="106"/>
      <c r="J236" s="107"/>
      <c r="K236" s="102"/>
      <c r="L236" s="103"/>
      <c r="M236" s="104"/>
      <c r="N236" s="102"/>
      <c r="O236" s="105"/>
      <c r="P236" s="31"/>
    </row>
    <row r="237" spans="1:16" x14ac:dyDescent="0.3">
      <c r="A237" s="34"/>
      <c r="B237" s="120"/>
      <c r="C237" s="121"/>
      <c r="D237" s="114"/>
      <c r="E237" s="115"/>
      <c r="F237" s="116"/>
      <c r="G237" s="110"/>
      <c r="H237" s="111"/>
      <c r="I237" s="106"/>
      <c r="J237" s="107"/>
      <c r="K237" s="102"/>
      <c r="L237" s="103"/>
      <c r="M237" s="104"/>
      <c r="N237" s="102"/>
      <c r="O237" s="105"/>
      <c r="P237" s="31"/>
    </row>
    <row r="238" spans="1:16" x14ac:dyDescent="0.3">
      <c r="A238" s="34"/>
      <c r="B238" s="120"/>
      <c r="C238" s="121"/>
      <c r="D238" s="114"/>
      <c r="E238" s="115"/>
      <c r="F238" s="116"/>
      <c r="G238" s="110"/>
      <c r="H238" s="111"/>
      <c r="I238" s="106"/>
      <c r="J238" s="107"/>
      <c r="K238" s="102"/>
      <c r="L238" s="103"/>
      <c r="M238" s="104"/>
      <c r="N238" s="102"/>
      <c r="O238" s="105"/>
      <c r="P238" s="31"/>
    </row>
    <row r="239" spans="1:16" x14ac:dyDescent="0.3">
      <c r="A239" s="34"/>
      <c r="B239" s="120"/>
      <c r="C239" s="121"/>
      <c r="D239" s="114"/>
      <c r="E239" s="115"/>
      <c r="F239" s="116"/>
      <c r="G239" s="110"/>
      <c r="H239" s="111"/>
      <c r="I239" s="106"/>
      <c r="J239" s="107"/>
      <c r="K239" s="102"/>
      <c r="L239" s="103"/>
      <c r="M239" s="104"/>
      <c r="N239" s="102"/>
      <c r="O239" s="105"/>
      <c r="P239" s="31"/>
    </row>
    <row r="240" spans="1:16" x14ac:dyDescent="0.3">
      <c r="A240" s="34"/>
      <c r="B240" s="120"/>
      <c r="C240" s="121"/>
      <c r="D240" s="114"/>
      <c r="E240" s="115"/>
      <c r="F240" s="116"/>
      <c r="G240" s="110"/>
      <c r="H240" s="111"/>
      <c r="I240" s="106"/>
      <c r="J240" s="107"/>
      <c r="K240" s="102"/>
      <c r="L240" s="103"/>
      <c r="M240" s="104"/>
      <c r="N240" s="102"/>
      <c r="O240" s="105"/>
      <c r="P240" s="31"/>
    </row>
    <row r="241" spans="1:16" x14ac:dyDescent="0.3">
      <c r="A241" s="34"/>
      <c r="B241" s="120"/>
      <c r="C241" s="121"/>
      <c r="D241" s="114"/>
      <c r="E241" s="115"/>
      <c r="F241" s="116"/>
      <c r="G241" s="110"/>
      <c r="H241" s="111"/>
      <c r="I241" s="106"/>
      <c r="J241" s="107"/>
      <c r="K241" s="102"/>
      <c r="L241" s="103"/>
      <c r="M241" s="104"/>
      <c r="N241" s="102"/>
      <c r="O241" s="105"/>
      <c r="P241" s="31"/>
    </row>
    <row r="242" spans="1:16" x14ac:dyDescent="0.3">
      <c r="A242" s="34"/>
      <c r="B242" s="120"/>
      <c r="C242" s="121"/>
      <c r="D242" s="114"/>
      <c r="E242" s="115"/>
      <c r="F242" s="116"/>
      <c r="G242" s="110"/>
      <c r="H242" s="111"/>
      <c r="I242" s="106"/>
      <c r="J242" s="107"/>
      <c r="K242" s="102"/>
      <c r="L242" s="103"/>
      <c r="M242" s="104"/>
      <c r="N242" s="102"/>
      <c r="O242" s="105"/>
      <c r="P242" s="31"/>
    </row>
    <row r="243" spans="1:16" x14ac:dyDescent="0.3">
      <c r="A243" s="34"/>
      <c r="B243" s="120"/>
      <c r="C243" s="121"/>
      <c r="D243" s="114"/>
      <c r="E243" s="115"/>
      <c r="F243" s="116"/>
      <c r="G243" s="110"/>
      <c r="H243" s="111"/>
      <c r="I243" s="106"/>
      <c r="J243" s="107"/>
      <c r="K243" s="102"/>
      <c r="L243" s="103"/>
      <c r="M243" s="104"/>
      <c r="N243" s="102"/>
      <c r="O243" s="105"/>
      <c r="P243" s="31"/>
    </row>
    <row r="244" spans="1:16" x14ac:dyDescent="0.3">
      <c r="A244" s="34"/>
      <c r="B244" s="120"/>
      <c r="C244" s="121"/>
      <c r="D244" s="114"/>
      <c r="E244" s="115"/>
      <c r="F244" s="116"/>
      <c r="G244" s="110"/>
      <c r="H244" s="111"/>
      <c r="I244" s="106"/>
      <c r="J244" s="107"/>
      <c r="K244" s="102"/>
      <c r="L244" s="103"/>
      <c r="M244" s="104"/>
      <c r="N244" s="102"/>
      <c r="O244" s="105"/>
      <c r="P244" s="31"/>
    </row>
    <row r="245" spans="1:16" x14ac:dyDescent="0.3">
      <c r="A245" s="34"/>
      <c r="B245" s="120"/>
      <c r="C245" s="121"/>
      <c r="D245" s="114"/>
      <c r="E245" s="115"/>
      <c r="F245" s="116"/>
      <c r="G245" s="110"/>
      <c r="H245" s="111"/>
      <c r="I245" s="106"/>
      <c r="J245" s="107"/>
      <c r="K245" s="102"/>
      <c r="L245" s="103"/>
      <c r="M245" s="104"/>
      <c r="N245" s="102"/>
      <c r="O245" s="105"/>
      <c r="P245" s="31"/>
    </row>
    <row r="246" spans="1:16" x14ac:dyDescent="0.3">
      <c r="A246" s="34"/>
      <c r="B246" s="120"/>
      <c r="C246" s="121"/>
      <c r="D246" s="114"/>
      <c r="E246" s="115"/>
      <c r="F246" s="116"/>
      <c r="G246" s="110"/>
      <c r="H246" s="111"/>
      <c r="I246" s="106"/>
      <c r="J246" s="107"/>
      <c r="K246" s="102"/>
      <c r="L246" s="103"/>
      <c r="M246" s="104"/>
      <c r="N246" s="102"/>
      <c r="O246" s="105"/>
      <c r="P246" s="31"/>
    </row>
    <row r="247" spans="1:16" x14ac:dyDescent="0.3">
      <c r="A247" s="34"/>
      <c r="B247" s="120"/>
      <c r="C247" s="121"/>
      <c r="D247" s="114"/>
      <c r="E247" s="115"/>
      <c r="F247" s="116"/>
      <c r="G247" s="110"/>
      <c r="H247" s="111"/>
      <c r="I247" s="106"/>
      <c r="J247" s="107"/>
      <c r="K247" s="102"/>
      <c r="L247" s="103"/>
      <c r="M247" s="104"/>
      <c r="N247" s="102"/>
      <c r="O247" s="105"/>
      <c r="P247" s="31"/>
    </row>
    <row r="248" spans="1:16" x14ac:dyDescent="0.3">
      <c r="A248" s="34"/>
      <c r="B248" s="120"/>
      <c r="C248" s="121"/>
      <c r="D248" s="114"/>
      <c r="E248" s="115"/>
      <c r="F248" s="116"/>
      <c r="G248" s="110"/>
      <c r="H248" s="111"/>
      <c r="I248" s="106"/>
      <c r="J248" s="107"/>
      <c r="K248" s="102"/>
      <c r="L248" s="103"/>
      <c r="M248" s="104"/>
      <c r="N248" s="102"/>
      <c r="O248" s="105"/>
      <c r="P248" s="31"/>
    </row>
    <row r="249" spans="1:16" x14ac:dyDescent="0.3">
      <c r="A249" s="34"/>
      <c r="B249" s="120"/>
      <c r="C249" s="121"/>
      <c r="D249" s="114"/>
      <c r="E249" s="115"/>
      <c r="F249" s="116"/>
      <c r="G249" s="110"/>
      <c r="H249" s="111"/>
      <c r="I249" s="106"/>
      <c r="J249" s="107"/>
      <c r="K249" s="102"/>
      <c r="L249" s="103"/>
      <c r="M249" s="104"/>
      <c r="N249" s="102"/>
      <c r="O249" s="105"/>
      <c r="P249" s="31"/>
    </row>
    <row r="250" spans="1:16" x14ac:dyDescent="0.3">
      <c r="A250" s="34"/>
      <c r="B250" s="120"/>
      <c r="C250" s="121"/>
      <c r="D250" s="114"/>
      <c r="E250" s="115"/>
      <c r="F250" s="116"/>
      <c r="G250" s="110"/>
      <c r="H250" s="111"/>
      <c r="I250" s="106"/>
      <c r="J250" s="107"/>
      <c r="K250" s="102"/>
      <c r="L250" s="103"/>
      <c r="M250" s="104"/>
      <c r="N250" s="102"/>
      <c r="O250" s="105"/>
      <c r="P250" s="31"/>
    </row>
    <row r="251" spans="1:16" x14ac:dyDescent="0.3">
      <c r="A251" s="34"/>
      <c r="B251" s="120"/>
      <c r="C251" s="121"/>
      <c r="D251" s="114"/>
      <c r="E251" s="115"/>
      <c r="F251" s="116"/>
      <c r="G251" s="110"/>
      <c r="H251" s="111"/>
      <c r="I251" s="106"/>
      <c r="J251" s="107"/>
      <c r="K251" s="102"/>
      <c r="L251" s="103"/>
      <c r="M251" s="104"/>
      <c r="N251" s="102"/>
      <c r="O251" s="105"/>
      <c r="P251" s="31"/>
    </row>
    <row r="252" spans="1:16" x14ac:dyDescent="0.3">
      <c r="A252" s="34"/>
      <c r="B252" s="120"/>
      <c r="C252" s="121"/>
      <c r="D252" s="114"/>
      <c r="E252" s="115"/>
      <c r="F252" s="116"/>
      <c r="G252" s="110"/>
      <c r="H252" s="111"/>
      <c r="I252" s="106"/>
      <c r="J252" s="107"/>
      <c r="K252" s="102"/>
      <c r="L252" s="103"/>
      <c r="M252" s="104"/>
      <c r="N252" s="102"/>
      <c r="O252" s="105"/>
      <c r="P252" s="31"/>
    </row>
    <row r="253" spans="1:16" x14ac:dyDescent="0.3">
      <c r="A253" s="34"/>
      <c r="B253" s="120"/>
      <c r="C253" s="121"/>
      <c r="D253" s="114"/>
      <c r="E253" s="115"/>
      <c r="F253" s="116"/>
      <c r="G253" s="110"/>
      <c r="H253" s="111"/>
      <c r="I253" s="106"/>
      <c r="J253" s="107"/>
      <c r="K253" s="102"/>
      <c r="L253" s="103"/>
      <c r="M253" s="104"/>
      <c r="N253" s="102"/>
      <c r="O253" s="105"/>
      <c r="P253" s="31"/>
    </row>
    <row r="254" spans="1:16" x14ac:dyDescent="0.3">
      <c r="A254" s="34"/>
      <c r="B254" s="120"/>
      <c r="C254" s="121"/>
      <c r="D254" s="114"/>
      <c r="E254" s="115"/>
      <c r="F254" s="116"/>
      <c r="G254" s="110"/>
      <c r="H254" s="111"/>
      <c r="I254" s="106"/>
      <c r="J254" s="107"/>
      <c r="K254" s="102"/>
      <c r="L254" s="103"/>
      <c r="M254" s="104"/>
      <c r="N254" s="102"/>
      <c r="O254" s="105"/>
      <c r="P254" s="31"/>
    </row>
    <row r="255" spans="1:16" x14ac:dyDescent="0.3">
      <c r="A255" s="34"/>
      <c r="B255" s="120"/>
      <c r="C255" s="121"/>
      <c r="D255" s="114"/>
      <c r="E255" s="115"/>
      <c r="F255" s="116"/>
      <c r="G255" s="110"/>
      <c r="H255" s="111"/>
      <c r="I255" s="106"/>
      <c r="J255" s="107"/>
      <c r="K255" s="102"/>
      <c r="L255" s="103"/>
      <c r="M255" s="104"/>
      <c r="N255" s="102"/>
      <c r="O255" s="105"/>
      <c r="P255" s="31"/>
    </row>
    <row r="256" spans="1:16" x14ac:dyDescent="0.3">
      <c r="A256" s="34"/>
      <c r="B256" s="120"/>
      <c r="C256" s="121"/>
      <c r="D256" s="114"/>
      <c r="E256" s="115"/>
      <c r="F256" s="116"/>
      <c r="G256" s="110"/>
      <c r="H256" s="111"/>
      <c r="I256" s="106"/>
      <c r="J256" s="107"/>
      <c r="K256" s="102"/>
      <c r="L256" s="103"/>
      <c r="M256" s="104"/>
      <c r="N256" s="102"/>
      <c r="O256" s="105"/>
      <c r="P256" s="31"/>
    </row>
    <row r="257" spans="1:16" x14ac:dyDescent="0.3">
      <c r="A257" s="34"/>
      <c r="B257" s="120"/>
      <c r="C257" s="121"/>
      <c r="D257" s="114"/>
      <c r="E257" s="115"/>
      <c r="F257" s="116"/>
      <c r="G257" s="110"/>
      <c r="H257" s="111"/>
      <c r="I257" s="106"/>
      <c r="J257" s="107"/>
      <c r="K257" s="102"/>
      <c r="L257" s="103"/>
      <c r="M257" s="104"/>
      <c r="N257" s="102"/>
      <c r="O257" s="105"/>
      <c r="P257" s="31"/>
    </row>
    <row r="258" spans="1:16" x14ac:dyDescent="0.3">
      <c r="A258" s="34"/>
      <c r="B258" s="120"/>
      <c r="C258" s="121"/>
      <c r="D258" s="114"/>
      <c r="E258" s="115"/>
      <c r="F258" s="116"/>
      <c r="G258" s="110"/>
      <c r="H258" s="111"/>
      <c r="I258" s="106"/>
      <c r="J258" s="107"/>
      <c r="K258" s="102"/>
      <c r="L258" s="103"/>
      <c r="M258" s="104"/>
      <c r="N258" s="102"/>
      <c r="O258" s="105"/>
      <c r="P258" s="31"/>
    </row>
    <row r="259" spans="1:16" x14ac:dyDescent="0.3">
      <c r="A259" s="34"/>
      <c r="B259" s="120"/>
      <c r="C259" s="121"/>
      <c r="D259" s="114"/>
      <c r="E259" s="115"/>
      <c r="F259" s="116"/>
      <c r="G259" s="110"/>
      <c r="H259" s="111"/>
      <c r="I259" s="106"/>
      <c r="J259" s="107"/>
      <c r="K259" s="102"/>
      <c r="L259" s="103"/>
      <c r="M259" s="104"/>
      <c r="N259" s="102"/>
      <c r="O259" s="105"/>
      <c r="P259" s="31"/>
    </row>
    <row r="260" spans="1:16" x14ac:dyDescent="0.3">
      <c r="A260" s="34"/>
      <c r="B260" s="120"/>
      <c r="C260" s="121"/>
      <c r="D260" s="114"/>
      <c r="E260" s="115"/>
      <c r="F260" s="116"/>
      <c r="G260" s="110"/>
      <c r="H260" s="111"/>
      <c r="I260" s="106"/>
      <c r="J260" s="107"/>
      <c r="K260" s="102"/>
      <c r="L260" s="103"/>
      <c r="M260" s="104"/>
      <c r="N260" s="102"/>
      <c r="O260" s="105"/>
      <c r="P260" s="31"/>
    </row>
    <row r="261" spans="1:16" x14ac:dyDescent="0.3">
      <c r="A261" s="34"/>
      <c r="B261" s="120"/>
      <c r="C261" s="121"/>
      <c r="D261" s="114"/>
      <c r="E261" s="115"/>
      <c r="F261" s="116"/>
      <c r="G261" s="110"/>
      <c r="H261" s="111"/>
      <c r="I261" s="106"/>
      <c r="J261" s="107"/>
      <c r="K261" s="102"/>
      <c r="L261" s="103"/>
      <c r="M261" s="104"/>
      <c r="N261" s="102"/>
      <c r="O261" s="105"/>
      <c r="P261" s="31"/>
    </row>
    <row r="262" spans="1:16" x14ac:dyDescent="0.3">
      <c r="A262" s="34"/>
      <c r="B262" s="120"/>
      <c r="C262" s="121"/>
      <c r="D262" s="114"/>
      <c r="E262" s="115"/>
      <c r="F262" s="116"/>
      <c r="G262" s="110"/>
      <c r="H262" s="111"/>
      <c r="I262" s="106"/>
      <c r="J262" s="107"/>
      <c r="K262" s="102"/>
      <c r="L262" s="103"/>
      <c r="M262" s="104"/>
      <c r="N262" s="102"/>
      <c r="O262" s="105"/>
      <c r="P262" s="31"/>
    </row>
    <row r="263" spans="1:16" x14ac:dyDescent="0.3">
      <c r="A263" s="34"/>
      <c r="B263" s="120"/>
      <c r="C263" s="121"/>
      <c r="D263" s="114"/>
      <c r="E263" s="115"/>
      <c r="F263" s="116"/>
      <c r="G263" s="110"/>
      <c r="H263" s="111"/>
      <c r="I263" s="106"/>
      <c r="J263" s="107"/>
      <c r="K263" s="102"/>
      <c r="L263" s="103"/>
      <c r="M263" s="104"/>
      <c r="N263" s="102"/>
      <c r="O263" s="105"/>
      <c r="P263" s="31"/>
    </row>
    <row r="264" spans="1:16" x14ac:dyDescent="0.3">
      <c r="A264" s="34"/>
      <c r="B264" s="120"/>
      <c r="C264" s="121"/>
      <c r="D264" s="114"/>
      <c r="E264" s="115"/>
      <c r="F264" s="116"/>
      <c r="G264" s="110"/>
      <c r="H264" s="111"/>
      <c r="I264" s="106"/>
      <c r="J264" s="107"/>
      <c r="K264" s="102"/>
      <c r="L264" s="103"/>
      <c r="M264" s="104"/>
      <c r="N264" s="102"/>
      <c r="O264" s="105"/>
      <c r="P264" s="31"/>
    </row>
    <row r="265" spans="1:16" x14ac:dyDescent="0.3">
      <c r="A265" s="34"/>
      <c r="B265" s="120"/>
      <c r="C265" s="121"/>
      <c r="D265" s="114"/>
      <c r="E265" s="115"/>
      <c r="F265" s="116"/>
      <c r="G265" s="110"/>
      <c r="H265" s="111"/>
      <c r="I265" s="106"/>
      <c r="J265" s="107"/>
      <c r="K265" s="102"/>
      <c r="L265" s="103"/>
      <c r="M265" s="104"/>
      <c r="N265" s="102"/>
      <c r="O265" s="105"/>
      <c r="P265" s="31"/>
    </row>
    <row r="266" spans="1:16" x14ac:dyDescent="0.3">
      <c r="A266" s="34"/>
      <c r="B266" s="120"/>
      <c r="C266" s="121"/>
      <c r="D266" s="114"/>
      <c r="E266" s="115"/>
      <c r="F266" s="116"/>
      <c r="G266" s="110"/>
      <c r="H266" s="111"/>
      <c r="I266" s="106"/>
      <c r="J266" s="107"/>
      <c r="K266" s="102"/>
      <c r="L266" s="103"/>
      <c r="M266" s="104"/>
      <c r="N266" s="102"/>
      <c r="O266" s="105"/>
      <c r="P266" s="31"/>
    </row>
    <row r="267" spans="1:16" x14ac:dyDescent="0.3">
      <c r="A267" s="34"/>
      <c r="B267" s="120"/>
      <c r="C267" s="121"/>
      <c r="D267" s="114"/>
      <c r="E267" s="115"/>
      <c r="F267" s="116"/>
      <c r="G267" s="110"/>
      <c r="H267" s="111"/>
      <c r="I267" s="106"/>
      <c r="J267" s="107"/>
      <c r="K267" s="102"/>
      <c r="L267" s="103"/>
      <c r="M267" s="104"/>
      <c r="N267" s="102"/>
      <c r="O267" s="105"/>
      <c r="P267" s="31"/>
    </row>
    <row r="268" spans="1:16" x14ac:dyDescent="0.3">
      <c r="A268" s="34"/>
      <c r="B268" s="120"/>
      <c r="C268" s="121"/>
      <c r="D268" s="114"/>
      <c r="E268" s="115"/>
      <c r="F268" s="116"/>
      <c r="G268" s="110"/>
      <c r="H268" s="111"/>
      <c r="I268" s="106"/>
      <c r="J268" s="107"/>
      <c r="K268" s="102"/>
      <c r="L268" s="103"/>
      <c r="M268" s="104"/>
      <c r="N268" s="102"/>
      <c r="O268" s="105"/>
      <c r="P268" s="31"/>
    </row>
    <row r="269" spans="1:16" x14ac:dyDescent="0.3">
      <c r="A269" s="34"/>
      <c r="B269" s="120"/>
      <c r="C269" s="121"/>
      <c r="D269" s="114"/>
      <c r="E269" s="115"/>
      <c r="F269" s="116"/>
      <c r="G269" s="110"/>
      <c r="H269" s="111"/>
      <c r="I269" s="106"/>
      <c r="J269" s="107"/>
      <c r="K269" s="102"/>
      <c r="L269" s="103"/>
      <c r="M269" s="104"/>
      <c r="N269" s="102"/>
      <c r="O269" s="105"/>
      <c r="P269" s="31"/>
    </row>
    <row r="270" spans="1:16" x14ac:dyDescent="0.3">
      <c r="A270" s="34"/>
      <c r="B270" s="120"/>
      <c r="C270" s="121"/>
      <c r="D270" s="114"/>
      <c r="E270" s="115"/>
      <c r="F270" s="116"/>
      <c r="G270" s="110"/>
      <c r="H270" s="111"/>
      <c r="I270" s="106"/>
      <c r="J270" s="107"/>
      <c r="K270" s="102"/>
      <c r="L270" s="103"/>
      <c r="M270" s="104"/>
      <c r="N270" s="102"/>
      <c r="O270" s="105"/>
      <c r="P270" s="31"/>
    </row>
    <row r="271" spans="1:16" x14ac:dyDescent="0.3">
      <c r="A271" s="34"/>
      <c r="B271" s="120"/>
      <c r="C271" s="121"/>
      <c r="D271" s="114"/>
      <c r="E271" s="115"/>
      <c r="F271" s="116"/>
      <c r="G271" s="110"/>
      <c r="H271" s="111"/>
      <c r="I271" s="106"/>
      <c r="J271" s="107"/>
      <c r="K271" s="102"/>
      <c r="L271" s="103"/>
      <c r="M271" s="104"/>
      <c r="N271" s="102"/>
      <c r="O271" s="105"/>
      <c r="P271" s="31"/>
    </row>
    <row r="272" spans="1:16" x14ac:dyDescent="0.3">
      <c r="A272" s="34"/>
      <c r="B272" s="120"/>
      <c r="C272" s="121"/>
      <c r="D272" s="114"/>
      <c r="E272" s="115"/>
      <c r="F272" s="116"/>
      <c r="G272" s="110"/>
      <c r="H272" s="111"/>
      <c r="I272" s="106"/>
      <c r="J272" s="107"/>
      <c r="K272" s="102"/>
      <c r="L272" s="103"/>
      <c r="M272" s="104"/>
      <c r="N272" s="102"/>
      <c r="O272" s="105"/>
      <c r="P272" s="31"/>
    </row>
    <row r="273" spans="1:16" x14ac:dyDescent="0.3">
      <c r="A273" s="34"/>
      <c r="B273" s="120"/>
      <c r="C273" s="121"/>
      <c r="D273" s="114"/>
      <c r="E273" s="115"/>
      <c r="F273" s="116"/>
      <c r="G273" s="110"/>
      <c r="H273" s="111"/>
      <c r="I273" s="106"/>
      <c r="J273" s="107"/>
      <c r="K273" s="102"/>
      <c r="L273" s="103"/>
      <c r="M273" s="104"/>
      <c r="N273" s="102"/>
      <c r="O273" s="105"/>
      <c r="P273" s="31"/>
    </row>
    <row r="274" spans="1:16" x14ac:dyDescent="0.3">
      <c r="A274" s="34"/>
      <c r="B274" s="120"/>
      <c r="C274" s="121"/>
      <c r="D274" s="114"/>
      <c r="E274" s="115"/>
      <c r="F274" s="116"/>
      <c r="G274" s="110"/>
      <c r="H274" s="111"/>
      <c r="I274" s="106"/>
      <c r="J274" s="107"/>
      <c r="K274" s="102"/>
      <c r="L274" s="103"/>
      <c r="M274" s="104"/>
      <c r="N274" s="102"/>
      <c r="O274" s="105"/>
      <c r="P274" s="31"/>
    </row>
    <row r="275" spans="1:16" x14ac:dyDescent="0.3">
      <c r="A275" s="34"/>
      <c r="B275" s="120"/>
      <c r="C275" s="121"/>
      <c r="D275" s="114"/>
      <c r="E275" s="115"/>
      <c r="F275" s="116"/>
      <c r="G275" s="110"/>
      <c r="H275" s="111"/>
      <c r="I275" s="106"/>
      <c r="J275" s="107"/>
      <c r="K275" s="102"/>
      <c r="L275" s="103"/>
      <c r="M275" s="104"/>
      <c r="N275" s="102"/>
      <c r="O275" s="105"/>
      <c r="P275" s="31"/>
    </row>
    <row r="276" spans="1:16" x14ac:dyDescent="0.3">
      <c r="A276" s="34"/>
      <c r="B276" s="120"/>
      <c r="C276" s="121"/>
      <c r="D276" s="114"/>
      <c r="E276" s="115"/>
      <c r="F276" s="116"/>
      <c r="G276" s="110"/>
      <c r="H276" s="111"/>
      <c r="I276" s="106"/>
      <c r="J276" s="107"/>
      <c r="K276" s="102"/>
      <c r="L276" s="103"/>
      <c r="M276" s="104"/>
      <c r="N276" s="102"/>
      <c r="O276" s="105"/>
      <c r="P276" s="31"/>
    </row>
    <row r="277" spans="1:16" x14ac:dyDescent="0.3">
      <c r="A277" s="34"/>
      <c r="B277" s="120"/>
      <c r="C277" s="121"/>
      <c r="D277" s="114"/>
      <c r="E277" s="115"/>
      <c r="F277" s="116"/>
      <c r="G277" s="110"/>
      <c r="H277" s="111"/>
      <c r="I277" s="106"/>
      <c r="J277" s="107"/>
      <c r="K277" s="102"/>
      <c r="L277" s="103"/>
      <c r="M277" s="104"/>
      <c r="N277" s="102"/>
      <c r="O277" s="105"/>
      <c r="P277" s="31"/>
    </row>
    <row r="278" spans="1:16" x14ac:dyDescent="0.3">
      <c r="A278" s="34"/>
      <c r="B278" s="120"/>
      <c r="C278" s="121"/>
      <c r="D278" s="114"/>
      <c r="E278" s="115"/>
      <c r="F278" s="116"/>
      <c r="G278" s="110"/>
      <c r="H278" s="111"/>
      <c r="I278" s="106"/>
      <c r="J278" s="107"/>
      <c r="K278" s="102"/>
      <c r="L278" s="103"/>
      <c r="M278" s="104"/>
      <c r="N278" s="102"/>
      <c r="O278" s="105"/>
      <c r="P278" s="31"/>
    </row>
    <row r="279" spans="1:16" x14ac:dyDescent="0.3">
      <c r="A279" s="34"/>
      <c r="B279" s="120"/>
      <c r="C279" s="121"/>
      <c r="D279" s="114"/>
      <c r="E279" s="115"/>
      <c r="F279" s="116"/>
      <c r="G279" s="110"/>
      <c r="H279" s="111"/>
      <c r="I279" s="106"/>
      <c r="J279" s="107"/>
      <c r="K279" s="102"/>
      <c r="L279" s="103"/>
      <c r="M279" s="104"/>
      <c r="N279" s="102"/>
      <c r="O279" s="105"/>
      <c r="P279" s="31"/>
    </row>
    <row r="280" spans="1:16" x14ac:dyDescent="0.3">
      <c r="A280" s="34"/>
      <c r="B280" s="120"/>
      <c r="C280" s="121"/>
      <c r="D280" s="114"/>
      <c r="E280" s="115"/>
      <c r="F280" s="116"/>
      <c r="G280" s="110"/>
      <c r="H280" s="111"/>
      <c r="I280" s="106"/>
      <c r="J280" s="107"/>
      <c r="K280" s="102"/>
      <c r="L280" s="103"/>
      <c r="M280" s="104"/>
      <c r="N280" s="102"/>
      <c r="O280" s="105"/>
      <c r="P280" s="31"/>
    </row>
    <row r="281" spans="1:16" x14ac:dyDescent="0.3">
      <c r="A281" s="34"/>
      <c r="B281" s="120"/>
      <c r="C281" s="121"/>
      <c r="D281" s="114"/>
      <c r="E281" s="115"/>
      <c r="F281" s="116"/>
      <c r="G281" s="110"/>
      <c r="H281" s="111"/>
      <c r="I281" s="106"/>
      <c r="J281" s="107"/>
      <c r="K281" s="102"/>
      <c r="L281" s="103"/>
      <c r="M281" s="104"/>
      <c r="N281" s="102"/>
      <c r="O281" s="105"/>
      <c r="P281" s="31"/>
    </row>
    <row r="282" spans="1:16" x14ac:dyDescent="0.3">
      <c r="A282" s="34"/>
      <c r="B282" s="120"/>
      <c r="C282" s="121"/>
      <c r="D282" s="114"/>
      <c r="E282" s="115"/>
      <c r="F282" s="116"/>
      <c r="G282" s="110"/>
      <c r="H282" s="111"/>
      <c r="I282" s="106"/>
      <c r="J282" s="107"/>
      <c r="K282" s="102"/>
      <c r="L282" s="103"/>
      <c r="M282" s="104"/>
      <c r="N282" s="102"/>
      <c r="O282" s="105"/>
      <c r="P282" s="31"/>
    </row>
    <row r="283" spans="1:16" x14ac:dyDescent="0.3">
      <c r="A283" s="34"/>
      <c r="B283" s="120"/>
      <c r="C283" s="121"/>
      <c r="D283" s="114"/>
      <c r="E283" s="115"/>
      <c r="F283" s="116"/>
      <c r="G283" s="110"/>
      <c r="H283" s="111"/>
      <c r="I283" s="106"/>
      <c r="J283" s="107"/>
      <c r="K283" s="102"/>
      <c r="L283" s="103"/>
      <c r="M283" s="104"/>
      <c r="N283" s="102"/>
      <c r="O283" s="105"/>
      <c r="P283" s="31"/>
    </row>
    <row r="284" spans="1:16" x14ac:dyDescent="0.3">
      <c r="A284" s="34"/>
      <c r="B284" s="120"/>
      <c r="C284" s="121"/>
      <c r="D284" s="114"/>
      <c r="E284" s="115"/>
      <c r="F284" s="116"/>
      <c r="G284" s="110"/>
      <c r="H284" s="111"/>
      <c r="I284" s="106"/>
      <c r="J284" s="107"/>
      <c r="K284" s="102"/>
      <c r="L284" s="103"/>
      <c r="M284" s="104"/>
      <c r="N284" s="102"/>
      <c r="O284" s="105"/>
      <c r="P284" s="31"/>
    </row>
    <row r="285" spans="1:16" x14ac:dyDescent="0.3">
      <c r="A285" s="34"/>
      <c r="B285" s="120"/>
      <c r="C285" s="121"/>
      <c r="D285" s="114"/>
      <c r="E285" s="115"/>
      <c r="F285" s="116"/>
      <c r="G285" s="110"/>
      <c r="H285" s="111"/>
      <c r="I285" s="106"/>
      <c r="J285" s="107"/>
      <c r="K285" s="102"/>
      <c r="L285" s="103"/>
      <c r="M285" s="104"/>
      <c r="N285" s="102"/>
      <c r="O285" s="105"/>
      <c r="P285" s="31"/>
    </row>
    <row r="286" spans="1:16" x14ac:dyDescent="0.3">
      <c r="A286" s="34"/>
      <c r="B286" s="120"/>
      <c r="C286" s="121"/>
      <c r="D286" s="114"/>
      <c r="E286" s="115"/>
      <c r="F286" s="116"/>
      <c r="G286" s="110"/>
      <c r="H286" s="111"/>
      <c r="I286" s="106"/>
      <c r="J286" s="107"/>
      <c r="K286" s="102"/>
      <c r="L286" s="103"/>
      <c r="M286" s="104"/>
      <c r="N286" s="102"/>
      <c r="O286" s="105"/>
      <c r="P286" s="31"/>
    </row>
    <row r="287" spans="1:16" x14ac:dyDescent="0.3">
      <c r="A287" s="34"/>
      <c r="B287" s="120"/>
      <c r="C287" s="121"/>
      <c r="D287" s="114"/>
      <c r="E287" s="115"/>
      <c r="F287" s="116"/>
      <c r="G287" s="110"/>
      <c r="H287" s="111"/>
      <c r="I287" s="106"/>
      <c r="J287" s="107"/>
      <c r="K287" s="102"/>
      <c r="L287" s="103"/>
      <c r="M287" s="104"/>
      <c r="N287" s="102"/>
      <c r="O287" s="105"/>
      <c r="P287" s="31"/>
    </row>
    <row r="288" spans="1:16" x14ac:dyDescent="0.3">
      <c r="A288" s="34"/>
      <c r="B288" s="120"/>
      <c r="C288" s="121"/>
      <c r="D288" s="114"/>
      <c r="E288" s="115"/>
      <c r="F288" s="116"/>
      <c r="G288" s="110"/>
      <c r="H288" s="111"/>
      <c r="I288" s="106"/>
      <c r="J288" s="107"/>
      <c r="K288" s="102"/>
      <c r="L288" s="103"/>
      <c r="M288" s="104"/>
      <c r="N288" s="102"/>
      <c r="O288" s="105"/>
      <c r="P288" s="31"/>
    </row>
    <row r="289" spans="1:16" x14ac:dyDescent="0.3">
      <c r="A289" s="34"/>
      <c r="B289" s="120"/>
      <c r="C289" s="121"/>
      <c r="D289" s="114"/>
      <c r="E289" s="115"/>
      <c r="F289" s="116"/>
      <c r="G289" s="110"/>
      <c r="H289" s="111"/>
      <c r="I289" s="106"/>
      <c r="J289" s="107"/>
      <c r="K289" s="102"/>
      <c r="L289" s="103"/>
      <c r="M289" s="104"/>
      <c r="N289" s="102"/>
      <c r="O289" s="105"/>
      <c r="P289" s="31"/>
    </row>
    <row r="290" spans="1:16" x14ac:dyDescent="0.3">
      <c r="A290" s="34"/>
      <c r="B290" s="120"/>
      <c r="C290" s="121"/>
      <c r="D290" s="114"/>
      <c r="E290" s="115"/>
      <c r="F290" s="116"/>
      <c r="G290" s="110"/>
      <c r="H290" s="111"/>
      <c r="I290" s="106"/>
      <c r="J290" s="107"/>
      <c r="K290" s="102"/>
      <c r="L290" s="103"/>
      <c r="M290" s="104"/>
      <c r="N290" s="102"/>
      <c r="O290" s="105"/>
      <c r="P290" s="31"/>
    </row>
    <row r="291" spans="1:16" x14ac:dyDescent="0.3">
      <c r="A291" s="34"/>
      <c r="B291" s="120"/>
      <c r="C291" s="121"/>
      <c r="D291" s="114"/>
      <c r="E291" s="115"/>
      <c r="F291" s="116"/>
      <c r="G291" s="110"/>
      <c r="H291" s="111"/>
      <c r="I291" s="106"/>
      <c r="J291" s="107"/>
      <c r="K291" s="102"/>
      <c r="L291" s="103"/>
      <c r="M291" s="104"/>
      <c r="N291" s="102"/>
      <c r="O291" s="105"/>
      <c r="P291" s="31"/>
    </row>
    <row r="292" spans="1:16" x14ac:dyDescent="0.3">
      <c r="A292" s="34"/>
      <c r="B292" s="120"/>
      <c r="C292" s="121"/>
      <c r="D292" s="114"/>
      <c r="E292" s="115"/>
      <c r="F292" s="116"/>
      <c r="G292" s="110"/>
      <c r="H292" s="111"/>
      <c r="I292" s="106"/>
      <c r="J292" s="107"/>
      <c r="K292" s="102"/>
      <c r="L292" s="103"/>
      <c r="M292" s="104"/>
      <c r="N292" s="102"/>
      <c r="O292" s="105"/>
      <c r="P292" s="31"/>
    </row>
    <row r="293" spans="1:16" x14ac:dyDescent="0.3">
      <c r="A293" s="34"/>
      <c r="B293" s="120"/>
      <c r="C293" s="121"/>
      <c r="D293" s="114"/>
      <c r="E293" s="115"/>
      <c r="F293" s="116"/>
      <c r="G293" s="110"/>
      <c r="H293" s="111"/>
      <c r="I293" s="106"/>
      <c r="J293" s="107"/>
      <c r="K293" s="102"/>
      <c r="L293" s="103"/>
      <c r="M293" s="104"/>
      <c r="N293" s="102"/>
      <c r="O293" s="105"/>
      <c r="P293" s="31"/>
    </row>
    <row r="294" spans="1:16" x14ac:dyDescent="0.3">
      <c r="A294" s="34"/>
      <c r="B294" s="120"/>
      <c r="C294" s="121"/>
      <c r="D294" s="114"/>
      <c r="E294" s="115"/>
      <c r="F294" s="116"/>
      <c r="G294" s="110"/>
      <c r="H294" s="111"/>
      <c r="I294" s="106"/>
      <c r="J294" s="107"/>
      <c r="K294" s="102"/>
      <c r="L294" s="103"/>
      <c r="M294" s="104"/>
      <c r="N294" s="102"/>
      <c r="O294" s="105"/>
      <c r="P294" s="31"/>
    </row>
    <row r="295" spans="1:16" x14ac:dyDescent="0.3">
      <c r="A295" s="34"/>
      <c r="B295" s="120"/>
      <c r="C295" s="121"/>
      <c r="D295" s="114"/>
      <c r="E295" s="115"/>
      <c r="F295" s="116"/>
      <c r="G295" s="110"/>
      <c r="H295" s="111"/>
      <c r="I295" s="106"/>
      <c r="J295" s="107"/>
      <c r="K295" s="102"/>
      <c r="L295" s="103"/>
      <c r="M295" s="104"/>
      <c r="N295" s="102"/>
      <c r="O295" s="105"/>
      <c r="P295" s="31"/>
    </row>
    <row r="296" spans="1:16" x14ac:dyDescent="0.3">
      <c r="A296" s="34"/>
      <c r="B296" s="120"/>
      <c r="C296" s="121"/>
      <c r="D296" s="114"/>
      <c r="E296" s="115"/>
      <c r="F296" s="116"/>
      <c r="G296" s="110"/>
      <c r="H296" s="111"/>
      <c r="I296" s="106"/>
      <c r="J296" s="107"/>
      <c r="K296" s="102"/>
      <c r="L296" s="103"/>
      <c r="M296" s="104"/>
      <c r="N296" s="102"/>
      <c r="O296" s="105"/>
      <c r="P296" s="31"/>
    </row>
    <row r="297" spans="1:16" x14ac:dyDescent="0.3">
      <c r="A297" s="34"/>
      <c r="B297" s="120"/>
      <c r="C297" s="121"/>
      <c r="D297" s="114"/>
      <c r="E297" s="115"/>
      <c r="F297" s="116"/>
      <c r="G297" s="110"/>
      <c r="H297" s="111"/>
      <c r="I297" s="106"/>
      <c r="J297" s="107"/>
      <c r="K297" s="102"/>
      <c r="L297" s="103"/>
      <c r="M297" s="104"/>
      <c r="N297" s="102"/>
      <c r="O297" s="105"/>
      <c r="P297" s="31"/>
    </row>
    <row r="298" spans="1:16" x14ac:dyDescent="0.3">
      <c r="A298" s="34"/>
      <c r="B298" s="120"/>
      <c r="C298" s="121"/>
      <c r="D298" s="114"/>
      <c r="E298" s="115"/>
      <c r="F298" s="116"/>
      <c r="G298" s="110"/>
      <c r="H298" s="111"/>
      <c r="I298" s="106"/>
      <c r="J298" s="107"/>
      <c r="K298" s="102"/>
      <c r="L298" s="103"/>
      <c r="M298" s="104"/>
      <c r="N298" s="102"/>
      <c r="O298" s="105"/>
      <c r="P298" s="31"/>
    </row>
    <row r="299" spans="1:16" x14ac:dyDescent="0.3">
      <c r="A299" s="34"/>
      <c r="B299" s="120"/>
      <c r="C299" s="121"/>
      <c r="D299" s="114"/>
      <c r="E299" s="115"/>
      <c r="F299" s="116"/>
      <c r="G299" s="110"/>
      <c r="H299" s="111"/>
      <c r="I299" s="106"/>
      <c r="J299" s="107"/>
      <c r="K299" s="102"/>
      <c r="L299" s="103"/>
      <c r="M299" s="104"/>
      <c r="N299" s="102"/>
      <c r="O299" s="105"/>
      <c r="P299" s="31"/>
    </row>
    <row r="300" spans="1:16" x14ac:dyDescent="0.3">
      <c r="A300" s="34"/>
      <c r="B300" s="120"/>
      <c r="C300" s="121"/>
      <c r="D300" s="114"/>
      <c r="E300" s="115"/>
      <c r="F300" s="116"/>
      <c r="G300" s="110"/>
      <c r="H300" s="111"/>
      <c r="I300" s="106"/>
      <c r="J300" s="107"/>
      <c r="K300" s="102"/>
      <c r="L300" s="103"/>
      <c r="M300" s="104"/>
      <c r="N300" s="102"/>
      <c r="O300" s="105"/>
      <c r="P300" s="31"/>
    </row>
    <row r="301" spans="1:16" x14ac:dyDescent="0.3">
      <c r="A301" s="34"/>
      <c r="B301" s="120"/>
      <c r="C301" s="121"/>
      <c r="D301" s="114"/>
      <c r="E301" s="115"/>
      <c r="F301" s="116"/>
      <c r="G301" s="110"/>
      <c r="H301" s="111"/>
      <c r="I301" s="106"/>
      <c r="J301" s="107"/>
      <c r="K301" s="102"/>
      <c r="L301" s="103"/>
      <c r="M301" s="104"/>
      <c r="N301" s="102"/>
      <c r="O301" s="105"/>
      <c r="P301" s="31"/>
    </row>
    <row r="302" spans="1:16" x14ac:dyDescent="0.3">
      <c r="A302" s="34"/>
      <c r="B302" s="120"/>
      <c r="C302" s="121"/>
      <c r="D302" s="114"/>
      <c r="E302" s="115"/>
      <c r="F302" s="116"/>
      <c r="G302" s="110"/>
      <c r="H302" s="111"/>
      <c r="I302" s="106"/>
      <c r="J302" s="107"/>
      <c r="K302" s="102"/>
      <c r="L302" s="103"/>
      <c r="M302" s="104"/>
      <c r="N302" s="102"/>
      <c r="O302" s="105"/>
      <c r="P302" s="31"/>
    </row>
    <row r="303" spans="1:16" x14ac:dyDescent="0.3">
      <c r="A303" s="34"/>
      <c r="B303" s="120"/>
      <c r="C303" s="121"/>
      <c r="D303" s="114"/>
      <c r="E303" s="115"/>
      <c r="F303" s="116"/>
      <c r="G303" s="110"/>
      <c r="H303" s="111"/>
      <c r="I303" s="106"/>
      <c r="J303" s="107"/>
      <c r="K303" s="102"/>
      <c r="L303" s="103"/>
      <c r="M303" s="104"/>
      <c r="N303" s="102"/>
      <c r="O303" s="105"/>
      <c r="P303" s="31"/>
    </row>
    <row r="304" spans="1:16" x14ac:dyDescent="0.3">
      <c r="A304" s="34"/>
      <c r="B304" s="120"/>
      <c r="C304" s="121"/>
      <c r="D304" s="114"/>
      <c r="E304" s="115"/>
      <c r="F304" s="116"/>
      <c r="G304" s="110"/>
      <c r="H304" s="111"/>
      <c r="I304" s="106"/>
      <c r="J304" s="107"/>
      <c r="K304" s="102"/>
      <c r="L304" s="103"/>
      <c r="M304" s="104"/>
      <c r="N304" s="102"/>
      <c r="O304" s="105"/>
      <c r="P304" s="31"/>
    </row>
    <row r="305" spans="1:16" x14ac:dyDescent="0.3">
      <c r="A305" s="34"/>
      <c r="B305" s="120"/>
      <c r="C305" s="121"/>
      <c r="D305" s="114"/>
      <c r="E305" s="115"/>
      <c r="F305" s="116"/>
      <c r="G305" s="110"/>
      <c r="H305" s="111"/>
      <c r="I305" s="106"/>
      <c r="J305" s="107"/>
      <c r="K305" s="102"/>
      <c r="L305" s="103"/>
      <c r="M305" s="104"/>
      <c r="N305" s="102"/>
      <c r="O305" s="105"/>
      <c r="P305" s="31"/>
    </row>
    <row r="306" spans="1:16" x14ac:dyDescent="0.3">
      <c r="A306" s="34"/>
      <c r="B306" s="120"/>
      <c r="C306" s="121"/>
      <c r="D306" s="114"/>
      <c r="E306" s="115"/>
      <c r="F306" s="116"/>
      <c r="G306" s="110"/>
      <c r="H306" s="111"/>
      <c r="I306" s="106"/>
      <c r="J306" s="107"/>
      <c r="K306" s="102"/>
      <c r="L306" s="103"/>
      <c r="M306" s="104"/>
      <c r="N306" s="102"/>
      <c r="O306" s="105"/>
      <c r="P306" s="31"/>
    </row>
    <row r="307" spans="1:16" x14ac:dyDescent="0.3">
      <c r="A307" s="34"/>
      <c r="B307" s="120"/>
      <c r="C307" s="121"/>
      <c r="D307" s="114"/>
      <c r="E307" s="115"/>
      <c r="F307" s="116"/>
      <c r="G307" s="110"/>
      <c r="H307" s="111"/>
      <c r="I307" s="106"/>
      <c r="J307" s="107"/>
      <c r="K307" s="102"/>
      <c r="L307" s="103"/>
      <c r="M307" s="104"/>
      <c r="N307" s="102"/>
      <c r="O307" s="105"/>
      <c r="P307" s="31"/>
    </row>
    <row r="308" spans="1:16" x14ac:dyDescent="0.3">
      <c r="A308" s="34"/>
      <c r="B308" s="120"/>
      <c r="C308" s="121"/>
      <c r="D308" s="114"/>
      <c r="E308" s="115"/>
      <c r="F308" s="116"/>
      <c r="G308" s="110"/>
      <c r="H308" s="111"/>
      <c r="I308" s="106"/>
      <c r="J308" s="107"/>
      <c r="K308" s="102"/>
      <c r="L308" s="103"/>
      <c r="M308" s="104"/>
      <c r="N308" s="102"/>
      <c r="O308" s="105"/>
      <c r="P308" s="31"/>
    </row>
    <row r="309" spans="1:16" x14ac:dyDescent="0.3">
      <c r="A309" s="34"/>
      <c r="B309" s="120"/>
      <c r="C309" s="121"/>
      <c r="D309" s="114"/>
      <c r="E309" s="115"/>
      <c r="F309" s="116"/>
      <c r="G309" s="110"/>
      <c r="H309" s="111"/>
      <c r="I309" s="106"/>
      <c r="J309" s="107"/>
      <c r="K309" s="102"/>
      <c r="L309" s="103"/>
      <c r="M309" s="104"/>
      <c r="N309" s="102"/>
      <c r="O309" s="105"/>
      <c r="P309" s="31"/>
    </row>
    <row r="310" spans="1:16" x14ac:dyDescent="0.3">
      <c r="A310" s="34"/>
      <c r="B310" s="120"/>
      <c r="C310" s="121"/>
      <c r="D310" s="114"/>
      <c r="E310" s="115"/>
      <c r="F310" s="116"/>
      <c r="G310" s="110"/>
      <c r="H310" s="111"/>
      <c r="I310" s="106"/>
      <c r="J310" s="107"/>
      <c r="K310" s="102"/>
      <c r="L310" s="103"/>
      <c r="M310" s="104"/>
      <c r="N310" s="102"/>
      <c r="O310" s="105"/>
      <c r="P310" s="31"/>
    </row>
    <row r="311" spans="1:16" x14ac:dyDescent="0.3">
      <c r="A311" s="34"/>
      <c r="B311" s="120"/>
      <c r="C311" s="121"/>
      <c r="D311" s="114"/>
      <c r="E311" s="115"/>
      <c r="F311" s="116"/>
      <c r="G311" s="110"/>
      <c r="H311" s="111"/>
      <c r="I311" s="106"/>
      <c r="J311" s="107"/>
      <c r="K311" s="102"/>
      <c r="L311" s="103"/>
      <c r="M311" s="104"/>
      <c r="N311" s="102"/>
      <c r="O311" s="105"/>
      <c r="P311" s="31"/>
    </row>
    <row r="312" spans="1:16" x14ac:dyDescent="0.3">
      <c r="A312" s="34"/>
      <c r="B312" s="120"/>
      <c r="C312" s="121"/>
      <c r="D312" s="114"/>
      <c r="E312" s="115"/>
      <c r="F312" s="116"/>
      <c r="G312" s="110"/>
      <c r="H312" s="111"/>
      <c r="I312" s="106"/>
      <c r="J312" s="107"/>
      <c r="K312" s="102"/>
      <c r="L312" s="103"/>
      <c r="M312" s="104"/>
      <c r="N312" s="102"/>
      <c r="O312" s="105"/>
      <c r="P312" s="31"/>
    </row>
    <row r="313" spans="1:16" x14ac:dyDescent="0.3">
      <c r="A313" s="34"/>
      <c r="B313" s="120"/>
      <c r="C313" s="121"/>
      <c r="D313" s="114"/>
      <c r="E313" s="115"/>
      <c r="F313" s="116"/>
      <c r="G313" s="110"/>
      <c r="H313" s="111"/>
      <c r="I313" s="106"/>
      <c r="J313" s="107"/>
      <c r="K313" s="102"/>
      <c r="L313" s="103"/>
      <c r="M313" s="104"/>
      <c r="N313" s="102"/>
      <c r="O313" s="105"/>
      <c r="P313" s="31"/>
    </row>
    <row r="314" spans="1:16" x14ac:dyDescent="0.3">
      <c r="A314" s="34"/>
      <c r="B314" s="120"/>
      <c r="C314" s="121"/>
      <c r="D314" s="114"/>
      <c r="E314" s="115"/>
      <c r="F314" s="116"/>
      <c r="G314" s="110"/>
      <c r="H314" s="111"/>
      <c r="I314" s="106"/>
      <c r="J314" s="107"/>
      <c r="K314" s="102"/>
      <c r="L314" s="103"/>
      <c r="M314" s="104"/>
      <c r="N314" s="102"/>
      <c r="O314" s="105"/>
      <c r="P314" s="31"/>
    </row>
    <row r="315" spans="1:16" x14ac:dyDescent="0.3">
      <c r="A315" s="34"/>
      <c r="B315" s="120"/>
      <c r="C315" s="121"/>
      <c r="D315" s="114"/>
      <c r="E315" s="115"/>
      <c r="F315" s="116"/>
      <c r="G315" s="110"/>
      <c r="H315" s="111"/>
      <c r="I315" s="106"/>
      <c r="J315" s="107"/>
      <c r="K315" s="102"/>
      <c r="L315" s="103"/>
      <c r="M315" s="104"/>
      <c r="N315" s="102"/>
      <c r="O315" s="105"/>
      <c r="P315" s="31"/>
    </row>
    <row r="316" spans="1:16" x14ac:dyDescent="0.3">
      <c r="A316" s="34"/>
      <c r="B316" s="120"/>
      <c r="C316" s="121"/>
      <c r="D316" s="114"/>
      <c r="E316" s="115"/>
      <c r="F316" s="116"/>
      <c r="G316" s="110"/>
      <c r="H316" s="111"/>
      <c r="I316" s="106"/>
      <c r="J316" s="107"/>
      <c r="K316" s="102"/>
      <c r="L316" s="103"/>
      <c r="M316" s="104"/>
      <c r="N316" s="102"/>
      <c r="O316" s="105"/>
      <c r="P316" s="31"/>
    </row>
    <row r="317" spans="1:16" x14ac:dyDescent="0.3">
      <c r="A317" s="34"/>
      <c r="B317" s="120"/>
      <c r="C317" s="121"/>
      <c r="D317" s="114"/>
      <c r="E317" s="115"/>
      <c r="F317" s="116"/>
      <c r="G317" s="110"/>
      <c r="H317" s="111"/>
      <c r="I317" s="106"/>
      <c r="J317" s="107"/>
      <c r="K317" s="102"/>
      <c r="L317" s="103"/>
      <c r="M317" s="104"/>
      <c r="N317" s="102"/>
      <c r="O317" s="105"/>
      <c r="P317" s="31"/>
    </row>
    <row r="318" spans="1:16" x14ac:dyDescent="0.3">
      <c r="A318" s="34"/>
      <c r="B318" s="120"/>
      <c r="C318" s="121"/>
      <c r="D318" s="114"/>
      <c r="E318" s="115"/>
      <c r="F318" s="116"/>
      <c r="G318" s="110"/>
      <c r="H318" s="111"/>
      <c r="I318" s="106"/>
      <c r="J318" s="107"/>
      <c r="K318" s="102"/>
      <c r="L318" s="103"/>
      <c r="M318" s="104"/>
      <c r="N318" s="102"/>
      <c r="O318" s="105"/>
      <c r="P318" s="31"/>
    </row>
    <row r="319" spans="1:16" x14ac:dyDescent="0.3">
      <c r="A319" s="34"/>
      <c r="B319" s="120"/>
      <c r="C319" s="121"/>
      <c r="D319" s="114"/>
      <c r="E319" s="115"/>
      <c r="F319" s="116"/>
      <c r="G319" s="110"/>
      <c r="H319" s="111"/>
      <c r="I319" s="106"/>
      <c r="J319" s="107"/>
      <c r="K319" s="102"/>
      <c r="L319" s="103"/>
      <c r="M319" s="104"/>
      <c r="N319" s="102"/>
      <c r="O319" s="105"/>
      <c r="P319" s="31"/>
    </row>
    <row r="320" spans="1:16" x14ac:dyDescent="0.3">
      <c r="A320" s="34"/>
      <c r="B320" s="120"/>
      <c r="C320" s="121"/>
      <c r="D320" s="114"/>
      <c r="E320" s="115"/>
      <c r="F320" s="116"/>
      <c r="G320" s="110"/>
      <c r="H320" s="111"/>
      <c r="I320" s="106"/>
      <c r="J320" s="107"/>
      <c r="K320" s="102"/>
      <c r="L320" s="103"/>
      <c r="M320" s="104"/>
      <c r="N320" s="102"/>
      <c r="O320" s="105"/>
      <c r="P320" s="31"/>
    </row>
    <row r="321" spans="1:16" x14ac:dyDescent="0.3">
      <c r="A321" s="34"/>
      <c r="B321" s="120"/>
      <c r="C321" s="121"/>
      <c r="D321" s="114"/>
      <c r="E321" s="115"/>
      <c r="F321" s="116"/>
      <c r="G321" s="110"/>
      <c r="H321" s="111"/>
      <c r="I321" s="106"/>
      <c r="J321" s="107"/>
      <c r="K321" s="102"/>
      <c r="L321" s="103"/>
      <c r="M321" s="104"/>
      <c r="N321" s="102"/>
      <c r="O321" s="105"/>
      <c r="P321" s="31"/>
    </row>
    <row r="322" spans="1:16" x14ac:dyDescent="0.3">
      <c r="A322" s="34"/>
      <c r="B322" s="120"/>
      <c r="C322" s="121"/>
      <c r="D322" s="114"/>
      <c r="E322" s="115"/>
      <c r="F322" s="116"/>
      <c r="G322" s="110"/>
      <c r="H322" s="111"/>
      <c r="I322" s="106"/>
      <c r="J322" s="107"/>
      <c r="K322" s="102"/>
      <c r="L322" s="103"/>
      <c r="M322" s="104"/>
      <c r="N322" s="102"/>
      <c r="O322" s="105"/>
      <c r="P322" s="31"/>
    </row>
    <row r="323" spans="1:16" x14ac:dyDescent="0.3">
      <c r="A323" s="34"/>
      <c r="B323" s="120"/>
      <c r="C323" s="121"/>
      <c r="D323" s="114"/>
      <c r="E323" s="115"/>
      <c r="F323" s="116"/>
      <c r="G323" s="110"/>
      <c r="H323" s="111"/>
      <c r="I323" s="106"/>
      <c r="J323" s="107"/>
      <c r="K323" s="102"/>
      <c r="L323" s="103"/>
      <c r="M323" s="104"/>
      <c r="N323" s="102"/>
      <c r="O323" s="105"/>
      <c r="P323" s="31"/>
    </row>
    <row r="324" spans="1:16" x14ac:dyDescent="0.3">
      <c r="A324" s="34"/>
      <c r="B324" s="120"/>
      <c r="C324" s="121"/>
      <c r="D324" s="114"/>
      <c r="E324" s="115"/>
      <c r="F324" s="116"/>
      <c r="G324" s="110"/>
      <c r="H324" s="111"/>
      <c r="I324" s="106"/>
      <c r="J324" s="107"/>
      <c r="K324" s="102"/>
      <c r="L324" s="103"/>
      <c r="M324" s="104"/>
      <c r="N324" s="102"/>
      <c r="O324" s="105"/>
      <c r="P324" s="31"/>
    </row>
    <row r="325" spans="1:16" x14ac:dyDescent="0.3">
      <c r="A325" s="34"/>
      <c r="B325" s="120"/>
      <c r="C325" s="121"/>
      <c r="D325" s="114"/>
      <c r="E325" s="115"/>
      <c r="F325" s="116"/>
      <c r="G325" s="110"/>
      <c r="H325" s="111"/>
      <c r="I325" s="106"/>
      <c r="J325" s="107"/>
      <c r="K325" s="102"/>
      <c r="L325" s="103"/>
      <c r="M325" s="104"/>
      <c r="N325" s="102"/>
      <c r="O325" s="105"/>
      <c r="P325" s="31"/>
    </row>
    <row r="326" spans="1:16" x14ac:dyDescent="0.3">
      <c r="A326" s="34"/>
      <c r="B326" s="120"/>
      <c r="C326" s="121"/>
      <c r="D326" s="114"/>
      <c r="E326" s="115"/>
      <c r="F326" s="116"/>
      <c r="G326" s="110"/>
      <c r="H326" s="111"/>
      <c r="I326" s="106"/>
      <c r="J326" s="107"/>
      <c r="K326" s="102"/>
      <c r="L326" s="103"/>
      <c r="M326" s="104"/>
      <c r="N326" s="102"/>
      <c r="O326" s="105"/>
      <c r="P326" s="31"/>
    </row>
    <row r="327" spans="1:16" x14ac:dyDescent="0.3">
      <c r="A327" s="34"/>
      <c r="B327" s="120"/>
      <c r="C327" s="121"/>
      <c r="D327" s="114"/>
      <c r="E327" s="115"/>
      <c r="F327" s="116"/>
      <c r="G327" s="110"/>
      <c r="H327" s="111"/>
      <c r="I327" s="106"/>
      <c r="J327" s="107"/>
      <c r="K327" s="102"/>
      <c r="L327" s="103"/>
      <c r="M327" s="104"/>
      <c r="N327" s="102"/>
      <c r="O327" s="105"/>
      <c r="P327" s="31"/>
    </row>
    <row r="328" spans="1:16" x14ac:dyDescent="0.3">
      <c r="A328" s="34"/>
      <c r="B328" s="120"/>
      <c r="C328" s="121"/>
      <c r="D328" s="114"/>
      <c r="E328" s="115"/>
      <c r="F328" s="116"/>
      <c r="G328" s="110"/>
      <c r="H328" s="111"/>
      <c r="I328" s="106"/>
      <c r="J328" s="107"/>
      <c r="K328" s="102"/>
      <c r="L328" s="103"/>
      <c r="M328" s="104"/>
      <c r="N328" s="102"/>
      <c r="O328" s="105"/>
      <c r="P328" s="31"/>
    </row>
    <row r="329" spans="1:16" x14ac:dyDescent="0.3">
      <c r="A329" s="34"/>
      <c r="B329" s="120"/>
      <c r="C329" s="121"/>
      <c r="D329" s="114"/>
      <c r="E329" s="115"/>
      <c r="F329" s="116"/>
      <c r="G329" s="110"/>
      <c r="H329" s="111"/>
      <c r="I329" s="106"/>
      <c r="J329" s="107"/>
      <c r="K329" s="102"/>
      <c r="L329" s="103"/>
      <c r="M329" s="104"/>
      <c r="N329" s="102"/>
      <c r="O329" s="105"/>
      <c r="P329" s="31"/>
    </row>
    <row r="330" spans="1:16" x14ac:dyDescent="0.3">
      <c r="A330" s="34"/>
      <c r="B330" s="120"/>
      <c r="C330" s="121"/>
      <c r="D330" s="114"/>
      <c r="E330" s="115"/>
      <c r="F330" s="116"/>
      <c r="G330" s="110"/>
      <c r="H330" s="111"/>
      <c r="I330" s="106"/>
      <c r="J330" s="107"/>
      <c r="K330" s="102"/>
      <c r="L330" s="103"/>
      <c r="M330" s="104"/>
      <c r="N330" s="102"/>
      <c r="O330" s="105"/>
      <c r="P330" s="31"/>
    </row>
    <row r="331" spans="1:16" x14ac:dyDescent="0.3">
      <c r="A331" s="34"/>
      <c r="B331" s="120"/>
      <c r="C331" s="121"/>
      <c r="D331" s="114"/>
      <c r="E331" s="115"/>
      <c r="F331" s="116"/>
      <c r="G331" s="110"/>
      <c r="H331" s="111"/>
      <c r="I331" s="106"/>
      <c r="J331" s="107"/>
      <c r="K331" s="102"/>
      <c r="L331" s="103"/>
      <c r="M331" s="104"/>
      <c r="N331" s="102"/>
      <c r="O331" s="105"/>
      <c r="P331" s="31"/>
    </row>
    <row r="332" spans="1:16" x14ac:dyDescent="0.3">
      <c r="A332" s="34"/>
      <c r="B332" s="120"/>
      <c r="C332" s="121"/>
      <c r="D332" s="114"/>
      <c r="E332" s="115"/>
      <c r="F332" s="116"/>
      <c r="G332" s="110"/>
      <c r="H332" s="111"/>
      <c r="I332" s="106"/>
      <c r="J332" s="107"/>
      <c r="K332" s="102"/>
      <c r="L332" s="103"/>
      <c r="M332" s="104"/>
      <c r="N332" s="102"/>
      <c r="O332" s="105"/>
      <c r="P332" s="31"/>
    </row>
    <row r="333" spans="1:16" x14ac:dyDescent="0.3">
      <c r="A333" s="34"/>
      <c r="B333" s="120"/>
      <c r="C333" s="121"/>
      <c r="D333" s="114"/>
      <c r="E333" s="115"/>
      <c r="F333" s="116"/>
      <c r="G333" s="110"/>
      <c r="H333" s="111"/>
      <c r="I333" s="106"/>
      <c r="J333" s="107"/>
      <c r="K333" s="102"/>
      <c r="L333" s="103"/>
      <c r="M333" s="104"/>
      <c r="N333" s="102"/>
      <c r="O333" s="105"/>
      <c r="P333" s="31"/>
    </row>
    <row r="334" spans="1:16" x14ac:dyDescent="0.3">
      <c r="A334" s="34"/>
      <c r="B334" s="120"/>
      <c r="C334" s="121"/>
      <c r="D334" s="114"/>
      <c r="E334" s="115"/>
      <c r="F334" s="116"/>
      <c r="G334" s="110"/>
      <c r="H334" s="111"/>
      <c r="I334" s="106"/>
      <c r="J334" s="107"/>
      <c r="K334" s="102"/>
      <c r="L334" s="103"/>
      <c r="M334" s="104"/>
      <c r="N334" s="102"/>
      <c r="O334" s="105"/>
      <c r="P334" s="31"/>
    </row>
    <row r="335" spans="1:16" x14ac:dyDescent="0.3">
      <c r="A335" s="34"/>
      <c r="B335" s="120"/>
      <c r="C335" s="121"/>
      <c r="D335" s="114"/>
      <c r="E335" s="115"/>
      <c r="F335" s="116"/>
      <c r="G335" s="110"/>
      <c r="H335" s="111"/>
      <c r="I335" s="106"/>
      <c r="J335" s="107"/>
      <c r="K335" s="102"/>
      <c r="L335" s="103"/>
      <c r="M335" s="104"/>
      <c r="N335" s="102"/>
      <c r="O335" s="105"/>
      <c r="P335" s="31"/>
    </row>
    <row r="336" spans="1:16" x14ac:dyDescent="0.3">
      <c r="A336" s="34"/>
      <c r="B336" s="120"/>
      <c r="C336" s="121"/>
      <c r="D336" s="114"/>
      <c r="E336" s="115"/>
      <c r="F336" s="116"/>
      <c r="G336" s="110"/>
      <c r="H336" s="111"/>
      <c r="I336" s="106"/>
      <c r="J336" s="107"/>
      <c r="K336" s="102"/>
      <c r="L336" s="103"/>
      <c r="M336" s="104"/>
      <c r="N336" s="102"/>
      <c r="O336" s="105"/>
      <c r="P336" s="31"/>
    </row>
    <row r="337" spans="1:16" x14ac:dyDescent="0.3">
      <c r="A337" s="34"/>
      <c r="B337" s="120"/>
      <c r="C337" s="121"/>
      <c r="D337" s="114"/>
      <c r="E337" s="115"/>
      <c r="F337" s="116"/>
      <c r="G337" s="110"/>
      <c r="H337" s="111"/>
      <c r="I337" s="106"/>
      <c r="J337" s="107"/>
      <c r="K337" s="102"/>
      <c r="L337" s="103"/>
      <c r="M337" s="104"/>
      <c r="N337" s="102"/>
      <c r="O337" s="105"/>
      <c r="P337" s="31"/>
    </row>
    <row r="338" spans="1:16" x14ac:dyDescent="0.3">
      <c r="A338" s="34"/>
      <c r="B338" s="120"/>
      <c r="C338" s="121"/>
      <c r="D338" s="114"/>
      <c r="E338" s="115"/>
      <c r="F338" s="116"/>
      <c r="G338" s="110"/>
      <c r="H338" s="111"/>
      <c r="I338" s="106"/>
      <c r="J338" s="107"/>
      <c r="K338" s="102"/>
      <c r="L338" s="103"/>
      <c r="M338" s="104"/>
      <c r="N338" s="102"/>
      <c r="O338" s="105"/>
      <c r="P338" s="31"/>
    </row>
    <row r="339" spans="1:16" x14ac:dyDescent="0.3">
      <c r="A339" s="34"/>
      <c r="B339" s="120"/>
      <c r="C339" s="121"/>
      <c r="D339" s="114"/>
      <c r="E339" s="115"/>
      <c r="F339" s="116"/>
      <c r="G339" s="110"/>
      <c r="H339" s="111"/>
      <c r="I339" s="106"/>
      <c r="J339" s="107"/>
      <c r="K339" s="102"/>
      <c r="L339" s="103"/>
      <c r="M339" s="104"/>
      <c r="N339" s="102"/>
      <c r="O339" s="105"/>
      <c r="P339" s="31"/>
    </row>
    <row r="340" spans="1:16" x14ac:dyDescent="0.3">
      <c r="A340" s="34"/>
      <c r="B340" s="120"/>
      <c r="C340" s="121"/>
      <c r="D340" s="114"/>
      <c r="E340" s="115"/>
      <c r="F340" s="116"/>
      <c r="G340" s="110"/>
      <c r="H340" s="111"/>
      <c r="I340" s="106"/>
      <c r="J340" s="107"/>
      <c r="K340" s="102"/>
      <c r="L340" s="103"/>
      <c r="M340" s="104"/>
      <c r="N340" s="102"/>
      <c r="O340" s="105"/>
      <c r="P340" s="31"/>
    </row>
    <row r="341" spans="1:16" x14ac:dyDescent="0.3">
      <c r="A341" s="34"/>
      <c r="B341" s="120"/>
      <c r="C341" s="121"/>
      <c r="D341" s="114"/>
      <c r="E341" s="115"/>
      <c r="F341" s="116"/>
      <c r="G341" s="110"/>
      <c r="H341" s="111"/>
      <c r="I341" s="106"/>
      <c r="J341" s="107"/>
      <c r="K341" s="102"/>
      <c r="L341" s="103"/>
      <c r="M341" s="104"/>
      <c r="N341" s="102"/>
      <c r="O341" s="105"/>
      <c r="P341" s="31"/>
    </row>
    <row r="342" spans="1:16" x14ac:dyDescent="0.3">
      <c r="A342" s="34"/>
      <c r="B342" s="120"/>
      <c r="C342" s="121"/>
      <c r="D342" s="114"/>
      <c r="E342" s="115"/>
      <c r="F342" s="116"/>
      <c r="G342" s="110"/>
      <c r="H342" s="111"/>
      <c r="I342" s="106"/>
      <c r="J342" s="107"/>
      <c r="K342" s="102"/>
      <c r="L342" s="103"/>
      <c r="M342" s="104"/>
      <c r="N342" s="102"/>
      <c r="O342" s="105"/>
      <c r="P342" s="31"/>
    </row>
    <row r="343" spans="1:16" x14ac:dyDescent="0.3">
      <c r="A343" s="34"/>
      <c r="B343" s="120"/>
      <c r="C343" s="121"/>
      <c r="D343" s="114"/>
      <c r="E343" s="115"/>
      <c r="F343" s="116"/>
      <c r="G343" s="110"/>
      <c r="H343" s="111"/>
      <c r="I343" s="106"/>
      <c r="J343" s="107"/>
      <c r="K343" s="102"/>
      <c r="L343" s="103"/>
      <c r="M343" s="104"/>
      <c r="N343" s="102"/>
      <c r="O343" s="105"/>
      <c r="P343" s="31"/>
    </row>
    <row r="344" spans="1:16" x14ac:dyDescent="0.3">
      <c r="A344" s="34"/>
      <c r="B344" s="120"/>
      <c r="C344" s="121"/>
      <c r="D344" s="114"/>
      <c r="E344" s="115"/>
      <c r="F344" s="116"/>
      <c r="G344" s="110"/>
      <c r="H344" s="111"/>
      <c r="I344" s="106"/>
      <c r="J344" s="107"/>
      <c r="K344" s="102"/>
      <c r="L344" s="103"/>
      <c r="M344" s="104"/>
      <c r="N344" s="102"/>
      <c r="O344" s="105"/>
      <c r="P344" s="31"/>
    </row>
    <row r="345" spans="1:16" x14ac:dyDescent="0.3">
      <c r="A345" s="34"/>
      <c r="B345" s="120"/>
      <c r="C345" s="121"/>
      <c r="D345" s="114"/>
      <c r="E345" s="115"/>
      <c r="F345" s="116"/>
      <c r="G345" s="110"/>
      <c r="H345" s="111"/>
      <c r="I345" s="106"/>
      <c r="J345" s="107"/>
      <c r="K345" s="102"/>
      <c r="L345" s="103"/>
      <c r="M345" s="104"/>
      <c r="N345" s="102"/>
      <c r="O345" s="105"/>
      <c r="P345" s="31"/>
    </row>
    <row r="346" spans="1:16" x14ac:dyDescent="0.3">
      <c r="A346" s="34"/>
      <c r="B346" s="120"/>
      <c r="C346" s="121"/>
      <c r="D346" s="114"/>
      <c r="E346" s="115"/>
      <c r="F346" s="116"/>
      <c r="G346" s="110"/>
      <c r="H346" s="111"/>
      <c r="I346" s="106"/>
      <c r="J346" s="107"/>
      <c r="K346" s="102"/>
      <c r="L346" s="103"/>
      <c r="M346" s="104"/>
      <c r="N346" s="102"/>
      <c r="O346" s="105"/>
      <c r="P346" s="31"/>
    </row>
    <row r="347" spans="1:16" x14ac:dyDescent="0.3">
      <c r="A347" s="34"/>
      <c r="B347" s="120"/>
      <c r="C347" s="121"/>
      <c r="D347" s="114"/>
      <c r="E347" s="115"/>
      <c r="F347" s="116"/>
      <c r="G347" s="110"/>
      <c r="H347" s="111"/>
      <c r="I347" s="106"/>
      <c r="J347" s="107"/>
      <c r="K347" s="102"/>
      <c r="L347" s="103"/>
      <c r="M347" s="104"/>
      <c r="N347" s="102"/>
      <c r="O347" s="105"/>
      <c r="P347" s="31"/>
    </row>
    <row r="348" spans="1:16" x14ac:dyDescent="0.3">
      <c r="A348" s="34"/>
      <c r="B348" s="120"/>
      <c r="C348" s="121"/>
      <c r="D348" s="114"/>
      <c r="E348" s="115"/>
      <c r="F348" s="116"/>
      <c r="G348" s="110"/>
      <c r="H348" s="111"/>
      <c r="I348" s="106"/>
      <c r="J348" s="107"/>
      <c r="K348" s="102"/>
      <c r="L348" s="103"/>
      <c r="M348" s="104"/>
      <c r="N348" s="102"/>
      <c r="O348" s="105"/>
      <c r="P348" s="31"/>
    </row>
    <row r="349" spans="1:16" x14ac:dyDescent="0.3">
      <c r="A349" s="34"/>
      <c r="B349" s="120"/>
      <c r="C349" s="121"/>
      <c r="D349" s="114"/>
      <c r="E349" s="115"/>
      <c r="F349" s="116"/>
      <c r="G349" s="110"/>
      <c r="H349" s="111"/>
      <c r="I349" s="106"/>
      <c r="J349" s="107"/>
      <c r="K349" s="102"/>
      <c r="L349" s="103"/>
      <c r="M349" s="104"/>
      <c r="N349" s="102"/>
      <c r="O349" s="105"/>
      <c r="P349" s="31"/>
    </row>
    <row r="350" spans="1:16" x14ac:dyDescent="0.3">
      <c r="A350" s="34"/>
      <c r="B350" s="120"/>
      <c r="C350" s="121"/>
      <c r="D350" s="114"/>
      <c r="E350" s="115"/>
      <c r="F350" s="116"/>
      <c r="G350" s="110"/>
      <c r="H350" s="111"/>
      <c r="I350" s="106"/>
      <c r="J350" s="107"/>
      <c r="K350" s="102"/>
      <c r="L350" s="103"/>
      <c r="M350" s="104"/>
      <c r="N350" s="102"/>
      <c r="O350" s="105"/>
      <c r="P350" s="31"/>
    </row>
    <row r="351" spans="1:16" x14ac:dyDescent="0.3">
      <c r="A351" s="34"/>
      <c r="B351" s="120"/>
      <c r="C351" s="121"/>
      <c r="D351" s="114"/>
      <c r="E351" s="115"/>
      <c r="F351" s="116"/>
      <c r="G351" s="110"/>
      <c r="H351" s="111"/>
      <c r="I351" s="106"/>
      <c r="J351" s="107"/>
      <c r="K351" s="102"/>
      <c r="L351" s="103"/>
      <c r="M351" s="104"/>
      <c r="N351" s="102"/>
      <c r="O351" s="105"/>
      <c r="P351" s="31"/>
    </row>
    <row r="352" spans="1:16" x14ac:dyDescent="0.3">
      <c r="A352" s="34"/>
      <c r="B352" s="120"/>
      <c r="C352" s="121"/>
      <c r="D352" s="114"/>
      <c r="E352" s="115"/>
      <c r="F352" s="116"/>
      <c r="G352" s="110"/>
      <c r="H352" s="111"/>
      <c r="I352" s="106"/>
      <c r="J352" s="107"/>
      <c r="K352" s="102"/>
      <c r="L352" s="103"/>
      <c r="M352" s="104"/>
      <c r="N352" s="102"/>
      <c r="O352" s="105"/>
      <c r="P352" s="31"/>
    </row>
    <row r="353" spans="1:16" x14ac:dyDescent="0.3">
      <c r="A353" s="34"/>
      <c r="B353" s="120"/>
      <c r="C353" s="121"/>
      <c r="D353" s="114"/>
      <c r="E353" s="115"/>
      <c r="F353" s="116"/>
      <c r="G353" s="110"/>
      <c r="H353" s="111"/>
      <c r="I353" s="106"/>
      <c r="J353" s="107"/>
      <c r="K353" s="102"/>
      <c r="L353" s="103"/>
      <c r="M353" s="104"/>
      <c r="N353" s="102"/>
      <c r="O353" s="105"/>
      <c r="P353" s="31"/>
    </row>
    <row r="354" spans="1:16" x14ac:dyDescent="0.3">
      <c r="A354" s="34"/>
      <c r="B354" s="120"/>
      <c r="C354" s="121"/>
      <c r="D354" s="114"/>
      <c r="E354" s="115"/>
      <c r="F354" s="116"/>
      <c r="G354" s="110"/>
      <c r="H354" s="111"/>
      <c r="I354" s="106"/>
      <c r="J354" s="107"/>
      <c r="K354" s="102"/>
      <c r="L354" s="103"/>
      <c r="M354" s="104"/>
      <c r="N354" s="102"/>
      <c r="O354" s="105"/>
      <c r="P354" s="31"/>
    </row>
    <row r="355" spans="1:16" x14ac:dyDescent="0.3">
      <c r="A355" s="34"/>
      <c r="B355" s="120"/>
      <c r="C355" s="121"/>
      <c r="D355" s="114"/>
      <c r="E355" s="115"/>
      <c r="F355" s="116"/>
      <c r="G355" s="110"/>
      <c r="H355" s="111"/>
      <c r="I355" s="106"/>
      <c r="J355" s="107"/>
      <c r="K355" s="102"/>
      <c r="L355" s="103"/>
      <c r="M355" s="104"/>
      <c r="N355" s="102"/>
      <c r="O355" s="105"/>
      <c r="P355" s="31"/>
    </row>
    <row r="356" spans="1:16" x14ac:dyDescent="0.3">
      <c r="A356" s="34"/>
      <c r="B356" s="120"/>
      <c r="C356" s="121"/>
      <c r="D356" s="114"/>
      <c r="E356" s="115"/>
      <c r="F356" s="116"/>
      <c r="G356" s="110"/>
      <c r="H356" s="111"/>
      <c r="I356" s="106"/>
      <c r="J356" s="107"/>
      <c r="K356" s="102"/>
      <c r="L356" s="103"/>
      <c r="M356" s="104"/>
      <c r="N356" s="102"/>
      <c r="O356" s="105"/>
      <c r="P356" s="31"/>
    </row>
    <row r="357" spans="1:16" x14ac:dyDescent="0.3">
      <c r="A357" s="34"/>
      <c r="B357" s="120"/>
      <c r="C357" s="121"/>
      <c r="D357" s="114"/>
      <c r="E357" s="115"/>
      <c r="F357" s="116"/>
      <c r="G357" s="110"/>
      <c r="H357" s="111"/>
      <c r="I357" s="106"/>
      <c r="J357" s="107"/>
      <c r="K357" s="102"/>
      <c r="L357" s="103"/>
      <c r="M357" s="104"/>
      <c r="N357" s="102"/>
      <c r="O357" s="105"/>
      <c r="P357" s="31"/>
    </row>
    <row r="358" spans="1:16" x14ac:dyDescent="0.3">
      <c r="A358" s="34"/>
      <c r="B358" s="120"/>
      <c r="C358" s="121"/>
      <c r="D358" s="114"/>
      <c r="E358" s="115"/>
      <c r="F358" s="116"/>
      <c r="G358" s="110"/>
      <c r="H358" s="111"/>
      <c r="I358" s="106"/>
      <c r="J358" s="107"/>
      <c r="K358" s="102"/>
      <c r="L358" s="103"/>
      <c r="M358" s="104"/>
      <c r="N358" s="102"/>
      <c r="O358" s="105"/>
      <c r="P358" s="31"/>
    </row>
    <row r="359" spans="1:16" x14ac:dyDescent="0.3">
      <c r="A359" s="34"/>
      <c r="B359" s="120"/>
      <c r="C359" s="121"/>
      <c r="D359" s="114"/>
      <c r="E359" s="115"/>
      <c r="F359" s="116"/>
      <c r="G359" s="110"/>
      <c r="H359" s="111"/>
      <c r="I359" s="106"/>
      <c r="J359" s="107"/>
      <c r="K359" s="102"/>
      <c r="L359" s="103"/>
      <c r="M359" s="104"/>
      <c r="N359" s="102"/>
      <c r="O359" s="105"/>
      <c r="P359" s="31"/>
    </row>
    <row r="360" spans="1:16" x14ac:dyDescent="0.3">
      <c r="A360" s="34"/>
      <c r="B360" s="120"/>
      <c r="C360" s="121"/>
      <c r="D360" s="114"/>
      <c r="E360" s="115"/>
      <c r="F360" s="116"/>
      <c r="G360" s="110"/>
      <c r="H360" s="111"/>
      <c r="I360" s="106"/>
      <c r="J360" s="107"/>
      <c r="K360" s="102"/>
      <c r="L360" s="103"/>
      <c r="M360" s="104"/>
      <c r="N360" s="102"/>
      <c r="O360" s="105"/>
      <c r="P360" s="31"/>
    </row>
    <row r="361" spans="1:16" x14ac:dyDescent="0.3">
      <c r="A361" s="34"/>
      <c r="B361" s="120"/>
      <c r="C361" s="121"/>
      <c r="D361" s="114"/>
      <c r="E361" s="115"/>
      <c r="F361" s="116"/>
      <c r="G361" s="110"/>
      <c r="H361" s="111"/>
      <c r="I361" s="106"/>
      <c r="J361" s="107"/>
      <c r="K361" s="102"/>
      <c r="L361" s="103"/>
      <c r="M361" s="104"/>
      <c r="N361" s="102"/>
      <c r="O361" s="105"/>
      <c r="P361" s="31"/>
    </row>
    <row r="362" spans="1:16" x14ac:dyDescent="0.3">
      <c r="A362" s="34"/>
      <c r="B362" s="120"/>
      <c r="C362" s="121"/>
      <c r="D362" s="114"/>
      <c r="E362" s="115"/>
      <c r="F362" s="116"/>
      <c r="G362" s="110"/>
      <c r="H362" s="111"/>
      <c r="I362" s="106"/>
      <c r="J362" s="107"/>
      <c r="K362" s="102"/>
      <c r="L362" s="103"/>
      <c r="M362" s="104"/>
      <c r="N362" s="102"/>
      <c r="O362" s="105"/>
      <c r="P362" s="31"/>
    </row>
    <row r="363" spans="1:16" x14ac:dyDescent="0.3">
      <c r="A363" s="34"/>
      <c r="B363" s="120"/>
      <c r="C363" s="121"/>
      <c r="D363" s="114"/>
      <c r="E363" s="115"/>
      <c r="F363" s="116"/>
      <c r="G363" s="110"/>
      <c r="H363" s="111"/>
      <c r="I363" s="106"/>
      <c r="J363" s="107"/>
      <c r="K363" s="102"/>
      <c r="L363" s="103"/>
      <c r="M363" s="104"/>
      <c r="N363" s="102"/>
      <c r="O363" s="105"/>
      <c r="P363" s="31"/>
    </row>
    <row r="364" spans="1:16" x14ac:dyDescent="0.3">
      <c r="A364" s="34"/>
      <c r="B364" s="120"/>
      <c r="C364" s="121"/>
      <c r="D364" s="114"/>
      <c r="E364" s="115"/>
      <c r="F364" s="116"/>
      <c r="G364" s="110"/>
      <c r="H364" s="111"/>
      <c r="I364" s="106"/>
      <c r="J364" s="107"/>
      <c r="K364" s="102"/>
      <c r="L364" s="103"/>
      <c r="M364" s="104"/>
      <c r="N364" s="102"/>
      <c r="O364" s="105"/>
      <c r="P364" s="31"/>
    </row>
    <row r="365" spans="1:16" x14ac:dyDescent="0.3">
      <c r="A365" s="34"/>
      <c r="B365" s="120"/>
      <c r="C365" s="121"/>
      <c r="D365" s="114"/>
      <c r="E365" s="115"/>
      <c r="F365" s="116"/>
      <c r="G365" s="110"/>
      <c r="H365" s="111"/>
      <c r="I365" s="106"/>
      <c r="J365" s="107"/>
      <c r="K365" s="102"/>
      <c r="L365" s="103"/>
      <c r="M365" s="104"/>
      <c r="N365" s="102"/>
      <c r="O365" s="105"/>
      <c r="P365" s="31"/>
    </row>
    <row r="366" spans="1:16" x14ac:dyDescent="0.3">
      <c r="A366" s="34"/>
      <c r="B366" s="120"/>
      <c r="C366" s="121"/>
      <c r="D366" s="114"/>
      <c r="E366" s="115"/>
      <c r="F366" s="116"/>
      <c r="G366" s="110"/>
      <c r="H366" s="111"/>
      <c r="I366" s="106"/>
      <c r="J366" s="107"/>
      <c r="K366" s="102"/>
      <c r="L366" s="103"/>
      <c r="M366" s="104"/>
      <c r="N366" s="102"/>
      <c r="O366" s="105"/>
      <c r="P366" s="31"/>
    </row>
    <row r="367" spans="1:16" x14ac:dyDescent="0.3">
      <c r="A367" s="34"/>
      <c r="B367" s="120"/>
      <c r="C367" s="121"/>
      <c r="D367" s="114"/>
      <c r="E367" s="115"/>
      <c r="F367" s="116"/>
      <c r="G367" s="110"/>
      <c r="H367" s="111"/>
      <c r="I367" s="106"/>
      <c r="J367" s="107"/>
      <c r="K367" s="102"/>
      <c r="L367" s="103"/>
      <c r="M367" s="104"/>
      <c r="N367" s="102"/>
      <c r="O367" s="105"/>
      <c r="P367" s="31"/>
    </row>
    <row r="368" spans="1:16" x14ac:dyDescent="0.3">
      <c r="A368" s="34"/>
      <c r="B368" s="120"/>
      <c r="C368" s="121"/>
      <c r="D368" s="114"/>
      <c r="E368" s="115"/>
      <c r="F368" s="116"/>
      <c r="G368" s="110"/>
      <c r="H368" s="111"/>
      <c r="I368" s="106"/>
      <c r="J368" s="107"/>
      <c r="K368" s="102"/>
      <c r="L368" s="103"/>
      <c r="M368" s="104"/>
      <c r="N368" s="102"/>
      <c r="O368" s="105"/>
      <c r="P368" s="31"/>
    </row>
    <row r="369" spans="1:16" x14ac:dyDescent="0.3">
      <c r="A369" s="34"/>
      <c r="B369" s="120"/>
      <c r="C369" s="121"/>
      <c r="D369" s="114"/>
      <c r="E369" s="115"/>
      <c r="F369" s="116"/>
      <c r="G369" s="110"/>
      <c r="H369" s="111"/>
      <c r="I369" s="106"/>
      <c r="J369" s="107"/>
      <c r="K369" s="102"/>
      <c r="L369" s="103"/>
      <c r="M369" s="104"/>
      <c r="N369" s="102"/>
      <c r="O369" s="105"/>
      <c r="P369" s="31"/>
    </row>
    <row r="370" spans="1:16" x14ac:dyDescent="0.3">
      <c r="A370" s="34"/>
      <c r="B370" s="120"/>
      <c r="C370" s="121"/>
      <c r="D370" s="114"/>
      <c r="E370" s="115"/>
      <c r="F370" s="116"/>
      <c r="G370" s="110"/>
      <c r="H370" s="111"/>
      <c r="I370" s="106"/>
      <c r="J370" s="107"/>
      <c r="K370" s="102"/>
      <c r="L370" s="103"/>
      <c r="M370" s="104"/>
      <c r="N370" s="102"/>
      <c r="O370" s="105"/>
      <c r="P370" s="31"/>
    </row>
    <row r="371" spans="1:16" x14ac:dyDescent="0.3">
      <c r="A371" s="34"/>
      <c r="B371" s="120"/>
      <c r="C371" s="121"/>
      <c r="D371" s="114"/>
      <c r="E371" s="115"/>
      <c r="F371" s="116"/>
      <c r="G371" s="110"/>
      <c r="H371" s="111"/>
      <c r="I371" s="106"/>
      <c r="J371" s="107"/>
      <c r="K371" s="102"/>
      <c r="L371" s="103"/>
      <c r="M371" s="104"/>
      <c r="N371" s="102"/>
      <c r="O371" s="105"/>
      <c r="P371" s="31"/>
    </row>
    <row r="372" spans="1:16" x14ac:dyDescent="0.3">
      <c r="A372" s="34"/>
      <c r="B372" s="120"/>
      <c r="C372" s="121"/>
      <c r="D372" s="114"/>
      <c r="E372" s="115"/>
      <c r="F372" s="116"/>
      <c r="G372" s="110"/>
      <c r="H372" s="111"/>
      <c r="I372" s="106"/>
      <c r="J372" s="107"/>
      <c r="K372" s="102"/>
      <c r="L372" s="103"/>
      <c r="M372" s="104"/>
      <c r="N372" s="102"/>
      <c r="O372" s="105"/>
      <c r="P372" s="31"/>
    </row>
    <row r="373" spans="1:16" x14ac:dyDescent="0.3">
      <c r="A373" s="34"/>
      <c r="B373" s="120"/>
      <c r="C373" s="121"/>
      <c r="D373" s="114"/>
      <c r="E373" s="115"/>
      <c r="F373" s="116"/>
      <c r="G373" s="110"/>
      <c r="H373" s="111"/>
      <c r="I373" s="106"/>
      <c r="J373" s="107"/>
      <c r="K373" s="102"/>
      <c r="L373" s="103"/>
      <c r="M373" s="104"/>
      <c r="N373" s="102"/>
      <c r="O373" s="105"/>
      <c r="P373" s="31"/>
    </row>
    <row r="374" spans="1:16" x14ac:dyDescent="0.3">
      <c r="A374" s="34"/>
      <c r="B374" s="120"/>
      <c r="C374" s="121"/>
      <c r="D374" s="114"/>
      <c r="E374" s="115"/>
      <c r="F374" s="116"/>
      <c r="G374" s="110"/>
      <c r="H374" s="111"/>
      <c r="I374" s="106"/>
      <c r="J374" s="107"/>
      <c r="K374" s="102"/>
      <c r="L374" s="103"/>
      <c r="M374" s="104"/>
      <c r="N374" s="102"/>
      <c r="O374" s="105"/>
      <c r="P374" s="31"/>
    </row>
    <row r="375" spans="1:16" x14ac:dyDescent="0.3">
      <c r="A375" s="34"/>
      <c r="B375" s="120"/>
      <c r="C375" s="121"/>
      <c r="D375" s="114"/>
      <c r="E375" s="115"/>
      <c r="F375" s="116"/>
      <c r="G375" s="110"/>
      <c r="H375" s="111"/>
      <c r="I375" s="106"/>
      <c r="J375" s="107"/>
      <c r="K375" s="102"/>
      <c r="L375" s="103"/>
      <c r="M375" s="104"/>
      <c r="N375" s="102"/>
      <c r="O375" s="105"/>
      <c r="P375" s="31"/>
    </row>
    <row r="376" spans="1:16" x14ac:dyDescent="0.3">
      <c r="A376" s="34"/>
      <c r="B376" s="120"/>
      <c r="C376" s="121"/>
      <c r="D376" s="114"/>
      <c r="E376" s="115"/>
      <c r="F376" s="116"/>
      <c r="G376" s="110"/>
      <c r="H376" s="111"/>
      <c r="I376" s="106"/>
      <c r="J376" s="107"/>
      <c r="K376" s="102"/>
      <c r="L376" s="103"/>
      <c r="M376" s="104"/>
      <c r="N376" s="102"/>
      <c r="O376" s="105"/>
      <c r="P376" s="31"/>
    </row>
    <row r="377" spans="1:16" x14ac:dyDescent="0.3">
      <c r="A377" s="34"/>
      <c r="B377" s="120"/>
      <c r="C377" s="121"/>
      <c r="D377" s="114"/>
      <c r="E377" s="115"/>
      <c r="F377" s="116"/>
      <c r="G377" s="110"/>
      <c r="H377" s="111"/>
      <c r="I377" s="106"/>
      <c r="J377" s="107"/>
      <c r="K377" s="102"/>
      <c r="L377" s="103"/>
      <c r="M377" s="104"/>
      <c r="N377" s="102"/>
      <c r="O377" s="105"/>
      <c r="P377" s="31"/>
    </row>
    <row r="378" spans="1:16" x14ac:dyDescent="0.3">
      <c r="A378" s="34"/>
      <c r="B378" s="120"/>
      <c r="C378" s="121"/>
      <c r="D378" s="114"/>
      <c r="E378" s="115"/>
      <c r="F378" s="116"/>
      <c r="G378" s="110"/>
      <c r="H378" s="111"/>
      <c r="I378" s="106"/>
      <c r="J378" s="107"/>
      <c r="K378" s="102"/>
      <c r="L378" s="103"/>
      <c r="M378" s="104"/>
      <c r="N378" s="102"/>
      <c r="O378" s="105"/>
      <c r="P378" s="31"/>
    </row>
    <row r="379" spans="1:16" x14ac:dyDescent="0.3">
      <c r="A379" s="34"/>
      <c r="B379" s="120"/>
      <c r="C379" s="121"/>
      <c r="D379" s="114"/>
      <c r="E379" s="115"/>
      <c r="F379" s="116"/>
      <c r="G379" s="110"/>
      <c r="H379" s="111"/>
      <c r="I379" s="106"/>
      <c r="J379" s="107"/>
      <c r="K379" s="102"/>
      <c r="L379" s="103"/>
      <c r="M379" s="104"/>
      <c r="N379" s="102"/>
      <c r="O379" s="105"/>
      <c r="P379" s="31"/>
    </row>
    <row r="380" spans="1:16" x14ac:dyDescent="0.3">
      <c r="A380" s="34"/>
      <c r="B380" s="120"/>
      <c r="C380" s="121"/>
      <c r="D380" s="114"/>
      <c r="E380" s="115"/>
      <c r="F380" s="116"/>
      <c r="G380" s="110"/>
      <c r="H380" s="111"/>
      <c r="I380" s="106"/>
      <c r="J380" s="107"/>
      <c r="K380" s="102"/>
      <c r="L380" s="103"/>
      <c r="M380" s="104"/>
      <c r="N380" s="102"/>
      <c r="O380" s="105"/>
      <c r="P380" s="31"/>
    </row>
    <row r="381" spans="1:16" x14ac:dyDescent="0.3">
      <c r="A381" s="34"/>
      <c r="B381" s="120"/>
      <c r="C381" s="121"/>
      <c r="D381" s="114"/>
      <c r="E381" s="115"/>
      <c r="F381" s="116"/>
      <c r="G381" s="110"/>
      <c r="H381" s="111"/>
      <c r="I381" s="106"/>
      <c r="J381" s="107"/>
      <c r="K381" s="102"/>
      <c r="L381" s="103"/>
      <c r="M381" s="104"/>
      <c r="N381" s="102"/>
      <c r="O381" s="105"/>
      <c r="P381" s="31"/>
    </row>
    <row r="382" spans="1:16" x14ac:dyDescent="0.3">
      <c r="A382" s="34"/>
      <c r="B382" s="120"/>
      <c r="C382" s="121"/>
      <c r="D382" s="114"/>
      <c r="E382" s="115"/>
      <c r="F382" s="116"/>
      <c r="G382" s="110"/>
      <c r="H382" s="111"/>
      <c r="I382" s="106"/>
      <c r="J382" s="107"/>
      <c r="K382" s="102"/>
      <c r="L382" s="103"/>
      <c r="M382" s="104"/>
      <c r="N382" s="102"/>
      <c r="O382" s="105"/>
      <c r="P382" s="31"/>
    </row>
    <row r="383" spans="1:16" x14ac:dyDescent="0.3">
      <c r="A383" s="34"/>
      <c r="B383" s="120"/>
      <c r="C383" s="121"/>
      <c r="D383" s="114"/>
      <c r="E383" s="115"/>
      <c r="F383" s="116"/>
      <c r="G383" s="110"/>
      <c r="H383" s="111"/>
      <c r="I383" s="106"/>
      <c r="J383" s="107"/>
      <c r="K383" s="102"/>
      <c r="L383" s="103"/>
      <c r="M383" s="104"/>
      <c r="N383" s="102"/>
      <c r="O383" s="105"/>
      <c r="P383" s="31"/>
    </row>
    <row r="384" spans="1:16" x14ac:dyDescent="0.3">
      <c r="A384" s="34"/>
      <c r="B384" s="120"/>
      <c r="C384" s="121"/>
      <c r="D384" s="114"/>
      <c r="E384" s="115"/>
      <c r="F384" s="116"/>
      <c r="G384" s="110"/>
      <c r="H384" s="111"/>
      <c r="I384" s="106"/>
      <c r="J384" s="107"/>
      <c r="K384" s="102"/>
      <c r="L384" s="103"/>
      <c r="M384" s="104"/>
      <c r="N384" s="102"/>
      <c r="O384" s="105"/>
      <c r="P384" s="31"/>
    </row>
    <row r="385" spans="1:16" x14ac:dyDescent="0.3">
      <c r="A385" s="34"/>
      <c r="B385" s="120"/>
      <c r="C385" s="121"/>
      <c r="D385" s="114"/>
      <c r="E385" s="115"/>
      <c r="F385" s="116"/>
      <c r="G385" s="110"/>
      <c r="H385" s="111"/>
      <c r="I385" s="106"/>
      <c r="J385" s="107"/>
      <c r="K385" s="102"/>
      <c r="L385" s="103"/>
      <c r="M385" s="104"/>
      <c r="N385" s="102"/>
      <c r="O385" s="105"/>
      <c r="P385" s="31"/>
    </row>
    <row r="386" spans="1:16" x14ac:dyDescent="0.3">
      <c r="A386" s="34"/>
      <c r="B386" s="120"/>
      <c r="C386" s="121"/>
      <c r="D386" s="114"/>
      <c r="E386" s="115"/>
      <c r="F386" s="116"/>
      <c r="G386" s="110"/>
      <c r="H386" s="111"/>
      <c r="I386" s="106"/>
      <c r="J386" s="107"/>
      <c r="K386" s="102"/>
      <c r="L386" s="103"/>
      <c r="M386" s="104"/>
      <c r="N386" s="102"/>
      <c r="O386" s="105"/>
      <c r="P386" s="31"/>
    </row>
    <row r="387" spans="1:16" x14ac:dyDescent="0.3">
      <c r="A387" s="34"/>
      <c r="B387" s="120"/>
      <c r="C387" s="121"/>
      <c r="D387" s="114"/>
      <c r="E387" s="115"/>
      <c r="F387" s="116"/>
      <c r="G387" s="110"/>
      <c r="H387" s="111"/>
      <c r="I387" s="106"/>
      <c r="J387" s="107"/>
      <c r="K387" s="102"/>
      <c r="L387" s="103"/>
      <c r="M387" s="104"/>
      <c r="N387" s="102"/>
      <c r="O387" s="105"/>
      <c r="P387" s="31"/>
    </row>
    <row r="388" spans="1:16" x14ac:dyDescent="0.3">
      <c r="A388" s="34"/>
      <c r="B388" s="120"/>
      <c r="C388" s="121"/>
      <c r="D388" s="114"/>
      <c r="E388" s="115"/>
      <c r="F388" s="116"/>
      <c r="G388" s="110"/>
      <c r="H388" s="111"/>
      <c r="I388" s="106"/>
      <c r="J388" s="107"/>
      <c r="K388" s="102"/>
      <c r="L388" s="103"/>
      <c r="M388" s="104"/>
      <c r="N388" s="102"/>
      <c r="O388" s="105"/>
      <c r="P388" s="31"/>
    </row>
    <row r="389" spans="1:16" x14ac:dyDescent="0.3">
      <c r="A389" s="34"/>
      <c r="B389" s="120"/>
      <c r="C389" s="121"/>
      <c r="D389" s="114"/>
      <c r="E389" s="115"/>
      <c r="F389" s="116"/>
      <c r="G389" s="110"/>
      <c r="H389" s="111"/>
      <c r="I389" s="106"/>
      <c r="J389" s="107"/>
      <c r="K389" s="102"/>
      <c r="L389" s="103"/>
      <c r="M389" s="104"/>
      <c r="N389" s="102"/>
      <c r="O389" s="105"/>
      <c r="P389" s="31"/>
    </row>
    <row r="390" spans="1:16" x14ac:dyDescent="0.3">
      <c r="A390" s="34"/>
      <c r="B390" s="120"/>
      <c r="C390" s="121"/>
      <c r="D390" s="114"/>
      <c r="E390" s="115"/>
      <c r="F390" s="116"/>
      <c r="G390" s="110"/>
      <c r="H390" s="111"/>
      <c r="I390" s="106"/>
      <c r="J390" s="107"/>
      <c r="K390" s="102"/>
      <c r="L390" s="103"/>
      <c r="M390" s="104"/>
      <c r="N390" s="102"/>
      <c r="O390" s="105"/>
      <c r="P390" s="31"/>
    </row>
    <row r="391" spans="1:16" x14ac:dyDescent="0.3">
      <c r="A391" s="34"/>
      <c r="B391" s="120"/>
      <c r="C391" s="121"/>
      <c r="D391" s="114"/>
      <c r="E391" s="115"/>
      <c r="F391" s="116"/>
      <c r="G391" s="110"/>
      <c r="H391" s="111"/>
      <c r="I391" s="106"/>
      <c r="J391" s="107"/>
      <c r="K391" s="102"/>
      <c r="L391" s="103"/>
      <c r="M391" s="104"/>
      <c r="N391" s="102"/>
      <c r="O391" s="105"/>
      <c r="P391" s="31"/>
    </row>
    <row r="392" spans="1:16" x14ac:dyDescent="0.3">
      <c r="A392" s="34"/>
      <c r="B392" s="120"/>
      <c r="C392" s="121"/>
      <c r="D392" s="114"/>
      <c r="E392" s="115"/>
      <c r="F392" s="116"/>
      <c r="G392" s="110"/>
      <c r="H392" s="111"/>
      <c r="I392" s="106"/>
      <c r="J392" s="107"/>
      <c r="K392" s="102"/>
      <c r="L392" s="103"/>
      <c r="M392" s="104"/>
      <c r="N392" s="102"/>
      <c r="O392" s="105"/>
      <c r="P392" s="31"/>
    </row>
    <row r="393" spans="1:16" x14ac:dyDescent="0.3">
      <c r="A393" s="34"/>
      <c r="B393" s="120"/>
      <c r="C393" s="121"/>
      <c r="D393" s="114"/>
      <c r="E393" s="115"/>
      <c r="F393" s="116"/>
      <c r="G393" s="110"/>
      <c r="H393" s="111"/>
      <c r="I393" s="106"/>
      <c r="J393" s="107"/>
      <c r="K393" s="102"/>
      <c r="L393" s="103"/>
      <c r="M393" s="104"/>
      <c r="N393" s="102"/>
      <c r="O393" s="105"/>
      <c r="P393" s="31"/>
    </row>
    <row r="394" spans="1:16" x14ac:dyDescent="0.3">
      <c r="A394" s="34"/>
      <c r="B394" s="120"/>
      <c r="C394" s="121"/>
      <c r="D394" s="114"/>
      <c r="E394" s="115"/>
      <c r="F394" s="116"/>
      <c r="G394" s="110"/>
      <c r="H394" s="111"/>
      <c r="I394" s="106"/>
      <c r="J394" s="107"/>
      <c r="K394" s="102"/>
      <c r="L394" s="103"/>
      <c r="M394" s="104"/>
      <c r="N394" s="102"/>
      <c r="O394" s="105"/>
      <c r="P394" s="31"/>
    </row>
    <row r="395" spans="1:16" x14ac:dyDescent="0.3">
      <c r="A395" s="34"/>
      <c r="B395" s="120"/>
      <c r="C395" s="121"/>
      <c r="D395" s="114"/>
      <c r="E395" s="115"/>
      <c r="F395" s="116"/>
      <c r="G395" s="110"/>
      <c r="H395" s="111"/>
      <c r="I395" s="106"/>
      <c r="J395" s="107"/>
      <c r="K395" s="102"/>
      <c r="L395" s="103"/>
      <c r="M395" s="104"/>
      <c r="N395" s="102"/>
      <c r="O395" s="105"/>
      <c r="P395" s="31"/>
    </row>
    <row r="396" spans="1:16" x14ac:dyDescent="0.3">
      <c r="A396" s="34"/>
      <c r="B396" s="120"/>
      <c r="C396" s="121"/>
      <c r="D396" s="114"/>
      <c r="E396" s="115"/>
      <c r="F396" s="116"/>
      <c r="G396" s="110"/>
      <c r="H396" s="111"/>
      <c r="I396" s="106"/>
      <c r="J396" s="107"/>
      <c r="K396" s="102"/>
      <c r="L396" s="103"/>
      <c r="M396" s="104"/>
      <c r="N396" s="102"/>
      <c r="O396" s="105"/>
      <c r="P396" s="31"/>
    </row>
    <row r="397" spans="1:16" x14ac:dyDescent="0.3">
      <c r="A397" s="34"/>
      <c r="B397" s="120"/>
      <c r="C397" s="121"/>
      <c r="D397" s="114"/>
      <c r="E397" s="115"/>
      <c r="F397" s="116"/>
      <c r="G397" s="110"/>
      <c r="H397" s="111"/>
      <c r="I397" s="106"/>
      <c r="J397" s="107"/>
      <c r="K397" s="102"/>
      <c r="L397" s="103"/>
      <c r="M397" s="104"/>
      <c r="N397" s="102"/>
      <c r="O397" s="105"/>
      <c r="P397" s="31"/>
    </row>
    <row r="398" spans="1:16" x14ac:dyDescent="0.3">
      <c r="A398" s="34"/>
      <c r="B398" s="120"/>
      <c r="C398" s="121"/>
      <c r="D398" s="114"/>
      <c r="E398" s="115"/>
      <c r="F398" s="116"/>
      <c r="G398" s="110"/>
      <c r="H398" s="111"/>
      <c r="I398" s="106"/>
      <c r="J398" s="107"/>
      <c r="K398" s="102"/>
      <c r="L398" s="103"/>
      <c r="M398" s="104"/>
      <c r="N398" s="102"/>
      <c r="O398" s="105"/>
      <c r="P398" s="31"/>
    </row>
    <row r="399" spans="1:16" x14ac:dyDescent="0.3">
      <c r="A399" s="34"/>
      <c r="B399" s="120"/>
      <c r="C399" s="121"/>
      <c r="D399" s="114"/>
      <c r="E399" s="115"/>
      <c r="F399" s="116"/>
      <c r="G399" s="110"/>
      <c r="H399" s="111"/>
      <c r="I399" s="106"/>
      <c r="J399" s="107"/>
      <c r="K399" s="102"/>
      <c r="L399" s="103"/>
      <c r="M399" s="104"/>
      <c r="N399" s="102"/>
      <c r="O399" s="105"/>
      <c r="P399" s="31"/>
    </row>
    <row r="400" spans="1:16" x14ac:dyDescent="0.3">
      <c r="A400" s="34"/>
      <c r="B400" s="120"/>
      <c r="C400" s="121"/>
      <c r="D400" s="114"/>
      <c r="E400" s="115"/>
      <c r="F400" s="116"/>
      <c r="G400" s="110"/>
      <c r="H400" s="111"/>
      <c r="I400" s="106"/>
      <c r="J400" s="107"/>
      <c r="K400" s="102"/>
      <c r="L400" s="103"/>
      <c r="M400" s="104"/>
      <c r="N400" s="102"/>
      <c r="O400" s="105"/>
      <c r="P400" s="31"/>
    </row>
    <row r="401" spans="1:16" x14ac:dyDescent="0.3">
      <c r="A401" s="34"/>
      <c r="B401" s="120"/>
      <c r="C401" s="121"/>
      <c r="D401" s="114"/>
      <c r="E401" s="115"/>
      <c r="F401" s="116"/>
      <c r="G401" s="110"/>
      <c r="H401" s="111"/>
      <c r="I401" s="106"/>
      <c r="J401" s="107"/>
      <c r="K401" s="102"/>
      <c r="L401" s="103"/>
      <c r="M401" s="104"/>
      <c r="N401" s="102"/>
      <c r="O401" s="105"/>
      <c r="P401" s="31"/>
    </row>
    <row r="402" spans="1:16" x14ac:dyDescent="0.3">
      <c r="A402" s="34"/>
      <c r="B402" s="120"/>
      <c r="C402" s="121"/>
      <c r="D402" s="114"/>
      <c r="E402" s="115"/>
      <c r="F402" s="116"/>
      <c r="G402" s="110"/>
      <c r="H402" s="111"/>
      <c r="I402" s="106"/>
      <c r="J402" s="107"/>
      <c r="K402" s="102"/>
      <c r="L402" s="103"/>
      <c r="M402" s="104"/>
      <c r="N402" s="102"/>
      <c r="O402" s="105"/>
      <c r="P402" s="31"/>
    </row>
    <row r="403" spans="1:16" x14ac:dyDescent="0.3">
      <c r="A403" s="34"/>
      <c r="B403" s="120"/>
      <c r="C403" s="121"/>
      <c r="D403" s="114"/>
      <c r="E403" s="115"/>
      <c r="F403" s="116"/>
      <c r="G403" s="110"/>
      <c r="H403" s="111"/>
      <c r="I403" s="106"/>
      <c r="J403" s="107"/>
      <c r="K403" s="102"/>
      <c r="L403" s="103"/>
      <c r="M403" s="104"/>
      <c r="N403" s="102"/>
      <c r="O403" s="105"/>
      <c r="P403" s="31"/>
    </row>
    <row r="404" spans="1:16" x14ac:dyDescent="0.3">
      <c r="A404" s="34"/>
      <c r="B404" s="120"/>
      <c r="C404" s="121"/>
      <c r="D404" s="114"/>
      <c r="E404" s="115"/>
      <c r="F404" s="116"/>
      <c r="G404" s="110"/>
      <c r="H404" s="111"/>
      <c r="I404" s="106"/>
      <c r="J404" s="107"/>
      <c r="K404" s="102"/>
      <c r="L404" s="103"/>
      <c r="M404" s="104"/>
      <c r="N404" s="102"/>
      <c r="O404" s="105"/>
      <c r="P404" s="31"/>
    </row>
    <row r="405" spans="1:16" x14ac:dyDescent="0.3">
      <c r="A405" s="34"/>
      <c r="B405" s="120"/>
      <c r="C405" s="121"/>
      <c r="D405" s="114"/>
      <c r="E405" s="115"/>
      <c r="F405" s="116"/>
      <c r="G405" s="110"/>
      <c r="H405" s="111"/>
      <c r="I405" s="106"/>
      <c r="J405" s="107"/>
      <c r="K405" s="102"/>
      <c r="L405" s="103"/>
      <c r="M405" s="104"/>
      <c r="N405" s="102"/>
      <c r="O405" s="105"/>
      <c r="P405" s="31"/>
    </row>
    <row r="406" spans="1:16" x14ac:dyDescent="0.3">
      <c r="A406" s="34"/>
      <c r="B406" s="120"/>
      <c r="C406" s="121"/>
      <c r="D406" s="114"/>
      <c r="E406" s="115"/>
      <c r="F406" s="116"/>
      <c r="G406" s="110"/>
      <c r="H406" s="111"/>
      <c r="I406" s="106"/>
      <c r="J406" s="107"/>
      <c r="K406" s="102"/>
      <c r="L406" s="103"/>
      <c r="M406" s="104"/>
      <c r="N406" s="102"/>
      <c r="O406" s="105"/>
      <c r="P406" s="31"/>
    </row>
    <row r="407" spans="1:16" x14ac:dyDescent="0.3">
      <c r="A407" s="34"/>
      <c r="B407" s="120"/>
      <c r="C407" s="121"/>
      <c r="D407" s="114"/>
      <c r="E407" s="115"/>
      <c r="F407" s="116"/>
      <c r="G407" s="110"/>
      <c r="H407" s="111"/>
      <c r="I407" s="106"/>
      <c r="J407" s="107"/>
      <c r="K407" s="102"/>
      <c r="L407" s="103"/>
      <c r="M407" s="104"/>
      <c r="N407" s="102"/>
      <c r="O407" s="105"/>
      <c r="P407" s="31"/>
    </row>
    <row r="408" spans="1:16" x14ac:dyDescent="0.3">
      <c r="A408" s="34"/>
      <c r="B408" s="120"/>
      <c r="C408" s="121"/>
      <c r="D408" s="114"/>
      <c r="E408" s="115"/>
      <c r="F408" s="116"/>
      <c r="G408" s="110"/>
      <c r="H408" s="111"/>
      <c r="I408" s="106"/>
      <c r="J408" s="107"/>
      <c r="K408" s="102"/>
      <c r="L408" s="103"/>
      <c r="M408" s="104"/>
      <c r="N408" s="102"/>
      <c r="O408" s="105"/>
      <c r="P408" s="31"/>
    </row>
    <row r="409" spans="1:16" x14ac:dyDescent="0.3">
      <c r="A409" s="34"/>
      <c r="B409" s="120"/>
      <c r="C409" s="121"/>
      <c r="D409" s="114"/>
      <c r="E409" s="115"/>
      <c r="F409" s="116"/>
      <c r="G409" s="110"/>
      <c r="H409" s="111"/>
      <c r="I409" s="106"/>
      <c r="J409" s="107"/>
      <c r="K409" s="102"/>
      <c r="L409" s="103"/>
      <c r="M409" s="104"/>
      <c r="N409" s="102"/>
      <c r="O409" s="105"/>
      <c r="P409" s="31"/>
    </row>
    <row r="410" spans="1:16" x14ac:dyDescent="0.3">
      <c r="A410" s="34"/>
      <c r="B410" s="120"/>
      <c r="C410" s="121"/>
      <c r="D410" s="114"/>
      <c r="E410" s="115"/>
      <c r="F410" s="116"/>
      <c r="G410" s="110"/>
      <c r="H410" s="111"/>
      <c r="I410" s="106"/>
      <c r="J410" s="107"/>
      <c r="K410" s="102"/>
      <c r="L410" s="103"/>
      <c r="M410" s="104"/>
      <c r="N410" s="102"/>
      <c r="O410" s="105"/>
      <c r="P410" s="31"/>
    </row>
    <row r="411" spans="1:16" x14ac:dyDescent="0.3">
      <c r="A411" s="34"/>
      <c r="B411" s="120"/>
      <c r="C411" s="121"/>
      <c r="D411" s="114"/>
      <c r="E411" s="115"/>
      <c r="F411" s="116"/>
      <c r="G411" s="110"/>
      <c r="H411" s="111"/>
      <c r="I411" s="106"/>
      <c r="J411" s="107"/>
      <c r="K411" s="102"/>
      <c r="L411" s="103"/>
      <c r="M411" s="104"/>
      <c r="N411" s="102"/>
      <c r="O411" s="105"/>
      <c r="P411" s="31"/>
    </row>
    <row r="412" spans="1:16" x14ac:dyDescent="0.3">
      <c r="A412" s="34"/>
      <c r="B412" s="120"/>
      <c r="C412" s="121"/>
      <c r="D412" s="114"/>
      <c r="E412" s="115"/>
      <c r="F412" s="116"/>
      <c r="G412" s="110"/>
      <c r="H412" s="111"/>
      <c r="I412" s="106"/>
      <c r="J412" s="107"/>
      <c r="K412" s="102"/>
      <c r="L412" s="103"/>
      <c r="M412" s="104"/>
      <c r="N412" s="102"/>
      <c r="O412" s="105"/>
      <c r="P412" s="31"/>
    </row>
    <row r="413" spans="1:16" x14ac:dyDescent="0.3">
      <c r="A413" s="34"/>
      <c r="B413" s="120"/>
      <c r="C413" s="121"/>
      <c r="D413" s="114"/>
      <c r="E413" s="115"/>
      <c r="F413" s="116"/>
      <c r="G413" s="110"/>
      <c r="H413" s="111"/>
      <c r="I413" s="106"/>
      <c r="J413" s="107"/>
      <c r="K413" s="102"/>
      <c r="L413" s="103"/>
      <c r="M413" s="104"/>
      <c r="N413" s="102"/>
      <c r="O413" s="105"/>
      <c r="P413" s="31"/>
    </row>
    <row r="414" spans="1:16" x14ac:dyDescent="0.3">
      <c r="A414" s="34"/>
      <c r="B414" s="120"/>
      <c r="C414" s="121"/>
      <c r="D414" s="114"/>
      <c r="E414" s="115"/>
      <c r="F414" s="116"/>
      <c r="G414" s="110"/>
      <c r="H414" s="111"/>
      <c r="I414" s="106"/>
      <c r="J414" s="107"/>
      <c r="K414" s="102"/>
      <c r="L414" s="103"/>
      <c r="M414" s="104"/>
      <c r="N414" s="102"/>
      <c r="O414" s="105"/>
      <c r="P414" s="31"/>
    </row>
    <row r="415" spans="1:16" x14ac:dyDescent="0.3">
      <c r="A415" s="34"/>
      <c r="B415" s="120"/>
      <c r="C415" s="121"/>
      <c r="D415" s="114"/>
      <c r="E415" s="115"/>
      <c r="F415" s="116"/>
      <c r="G415" s="110"/>
      <c r="H415" s="111"/>
      <c r="I415" s="106"/>
      <c r="J415" s="107"/>
      <c r="K415" s="102"/>
      <c r="L415" s="103"/>
      <c r="M415" s="104"/>
      <c r="N415" s="102"/>
      <c r="O415" s="105"/>
      <c r="P415" s="31"/>
    </row>
    <row r="416" spans="1:16" x14ac:dyDescent="0.3">
      <c r="A416" s="34"/>
      <c r="B416" s="120"/>
      <c r="C416" s="121"/>
      <c r="D416" s="114"/>
      <c r="E416" s="115"/>
      <c r="F416" s="116"/>
      <c r="G416" s="110"/>
      <c r="H416" s="111"/>
      <c r="I416" s="106"/>
      <c r="J416" s="107"/>
      <c r="K416" s="102"/>
      <c r="L416" s="103"/>
      <c r="M416" s="104"/>
      <c r="N416" s="102"/>
      <c r="O416" s="105"/>
      <c r="P416" s="31"/>
    </row>
    <row r="417" spans="1:16" x14ac:dyDescent="0.3">
      <c r="A417" s="34"/>
      <c r="B417" s="120"/>
      <c r="C417" s="121"/>
      <c r="D417" s="114"/>
      <c r="E417" s="115"/>
      <c r="F417" s="116"/>
      <c r="G417" s="110"/>
      <c r="H417" s="111"/>
      <c r="I417" s="106"/>
      <c r="J417" s="107"/>
      <c r="K417" s="102"/>
      <c r="L417" s="103"/>
      <c r="M417" s="104"/>
      <c r="N417" s="102"/>
      <c r="O417" s="105"/>
      <c r="P417" s="31"/>
    </row>
    <row r="418" spans="1:16" x14ac:dyDescent="0.3">
      <c r="A418" s="34"/>
      <c r="B418" s="120"/>
      <c r="C418" s="121"/>
      <c r="D418" s="114"/>
      <c r="E418" s="115"/>
      <c r="F418" s="116"/>
      <c r="G418" s="110"/>
      <c r="H418" s="111"/>
      <c r="I418" s="106"/>
      <c r="J418" s="107"/>
      <c r="K418" s="102"/>
      <c r="L418" s="103"/>
      <c r="M418" s="104"/>
      <c r="N418" s="102"/>
      <c r="O418" s="105"/>
      <c r="P418" s="31"/>
    </row>
    <row r="419" spans="1:16" x14ac:dyDescent="0.3">
      <c r="A419" s="34"/>
      <c r="B419" s="120"/>
      <c r="C419" s="121"/>
      <c r="D419" s="114"/>
      <c r="E419" s="115"/>
      <c r="F419" s="116"/>
      <c r="G419" s="110"/>
      <c r="H419" s="111"/>
      <c r="I419" s="106"/>
      <c r="J419" s="107"/>
      <c r="K419" s="102"/>
      <c r="L419" s="103"/>
      <c r="M419" s="104"/>
      <c r="N419" s="102"/>
      <c r="O419" s="105"/>
      <c r="P419" s="31"/>
    </row>
    <row r="420" spans="1:16" x14ac:dyDescent="0.3">
      <c r="A420" s="34"/>
      <c r="B420" s="120"/>
      <c r="C420" s="121"/>
      <c r="D420" s="114"/>
      <c r="E420" s="115"/>
      <c r="F420" s="116"/>
      <c r="G420" s="110"/>
      <c r="H420" s="111"/>
      <c r="I420" s="106"/>
      <c r="J420" s="107"/>
      <c r="K420" s="102"/>
      <c r="L420" s="103"/>
      <c r="M420" s="104"/>
      <c r="N420" s="102"/>
      <c r="O420" s="105"/>
      <c r="P420" s="31"/>
    </row>
    <row r="421" spans="1:16" x14ac:dyDescent="0.3">
      <c r="A421" s="34"/>
      <c r="B421" s="120"/>
      <c r="C421" s="121"/>
      <c r="D421" s="114"/>
      <c r="E421" s="115"/>
      <c r="F421" s="116"/>
      <c r="G421" s="110"/>
      <c r="H421" s="111"/>
      <c r="I421" s="106"/>
      <c r="J421" s="107"/>
      <c r="K421" s="102"/>
      <c r="L421" s="103"/>
      <c r="M421" s="104"/>
      <c r="N421" s="102"/>
      <c r="O421" s="105"/>
      <c r="P421" s="31"/>
    </row>
    <row r="422" spans="1:16" x14ac:dyDescent="0.3">
      <c r="A422" s="34"/>
      <c r="B422" s="120"/>
      <c r="C422" s="121"/>
      <c r="D422" s="114"/>
      <c r="E422" s="115"/>
      <c r="F422" s="116"/>
      <c r="G422" s="110"/>
      <c r="H422" s="111"/>
      <c r="I422" s="106"/>
      <c r="J422" s="107"/>
      <c r="K422" s="102"/>
      <c r="L422" s="103"/>
      <c r="M422" s="104"/>
      <c r="N422" s="102"/>
      <c r="O422" s="105"/>
      <c r="P422" s="31"/>
    </row>
    <row r="423" spans="1:16" x14ac:dyDescent="0.3">
      <c r="A423" s="34"/>
      <c r="B423" s="120"/>
      <c r="C423" s="121"/>
      <c r="D423" s="114"/>
      <c r="E423" s="115"/>
      <c r="F423" s="116"/>
      <c r="G423" s="110"/>
      <c r="H423" s="111"/>
      <c r="I423" s="106"/>
      <c r="J423" s="107"/>
      <c r="K423" s="102"/>
      <c r="L423" s="103"/>
      <c r="M423" s="104"/>
      <c r="N423" s="102"/>
      <c r="O423" s="105"/>
      <c r="P423" s="31"/>
    </row>
    <row r="424" spans="1:16" x14ac:dyDescent="0.3">
      <c r="A424" s="34"/>
      <c r="B424" s="120"/>
      <c r="C424" s="121"/>
      <c r="D424" s="114"/>
      <c r="E424" s="115"/>
      <c r="F424" s="116"/>
      <c r="G424" s="110"/>
      <c r="H424" s="111"/>
      <c r="I424" s="106"/>
      <c r="J424" s="107"/>
      <c r="K424" s="102"/>
      <c r="L424" s="103"/>
      <c r="M424" s="104"/>
      <c r="N424" s="102"/>
      <c r="O424" s="105"/>
      <c r="P424" s="31"/>
    </row>
    <row r="425" spans="1:16" x14ac:dyDescent="0.3">
      <c r="A425" s="34"/>
      <c r="B425" s="120"/>
      <c r="C425" s="121"/>
      <c r="D425" s="114"/>
      <c r="E425" s="115"/>
      <c r="F425" s="116"/>
      <c r="G425" s="110"/>
      <c r="H425" s="111"/>
      <c r="I425" s="106"/>
      <c r="J425" s="107"/>
      <c r="K425" s="102"/>
      <c r="L425" s="103"/>
      <c r="M425" s="104"/>
      <c r="N425" s="102"/>
      <c r="O425" s="105"/>
      <c r="P425" s="31"/>
    </row>
    <row r="426" spans="1:16" x14ac:dyDescent="0.3">
      <c r="A426" s="34"/>
      <c r="B426" s="120"/>
      <c r="C426" s="121"/>
      <c r="D426" s="114"/>
      <c r="E426" s="115"/>
      <c r="F426" s="116"/>
      <c r="G426" s="110"/>
      <c r="H426" s="111"/>
      <c r="I426" s="106"/>
      <c r="J426" s="107"/>
      <c r="K426" s="102"/>
      <c r="L426" s="103"/>
      <c r="M426" s="104"/>
      <c r="N426" s="102"/>
      <c r="O426" s="105"/>
      <c r="P426" s="31"/>
    </row>
    <row r="427" spans="1:16" x14ac:dyDescent="0.3">
      <c r="A427" s="34"/>
      <c r="B427" s="120"/>
      <c r="C427" s="121"/>
      <c r="D427" s="114"/>
      <c r="E427" s="115"/>
      <c r="F427" s="116"/>
      <c r="G427" s="110"/>
      <c r="H427" s="111"/>
      <c r="I427" s="106"/>
      <c r="J427" s="107"/>
      <c r="K427" s="102"/>
      <c r="L427" s="103"/>
      <c r="M427" s="104"/>
      <c r="N427" s="102"/>
      <c r="O427" s="105"/>
      <c r="P427" s="31"/>
    </row>
    <row r="428" spans="1:16" x14ac:dyDescent="0.3">
      <c r="A428" s="34"/>
      <c r="B428" s="120"/>
      <c r="C428" s="121"/>
      <c r="D428" s="114"/>
      <c r="E428" s="115"/>
      <c r="F428" s="116"/>
      <c r="G428" s="110"/>
      <c r="H428" s="111"/>
      <c r="I428" s="106"/>
      <c r="J428" s="107"/>
      <c r="K428" s="102"/>
      <c r="L428" s="103"/>
      <c r="M428" s="104"/>
      <c r="N428" s="102"/>
      <c r="O428" s="105"/>
      <c r="P428" s="31"/>
    </row>
    <row r="429" spans="1:16" x14ac:dyDescent="0.3">
      <c r="A429" s="34"/>
      <c r="B429" s="120"/>
      <c r="C429" s="121"/>
      <c r="D429" s="114"/>
      <c r="E429" s="115"/>
      <c r="F429" s="116"/>
      <c r="G429" s="110"/>
      <c r="H429" s="111"/>
      <c r="I429" s="106"/>
      <c r="J429" s="107"/>
      <c r="K429" s="102"/>
      <c r="L429" s="103"/>
      <c r="M429" s="104"/>
      <c r="N429" s="102"/>
      <c r="O429" s="105"/>
      <c r="P429" s="31"/>
    </row>
    <row r="430" spans="1:16" x14ac:dyDescent="0.3">
      <c r="A430" s="34"/>
      <c r="B430" s="120"/>
      <c r="C430" s="121"/>
      <c r="D430" s="114"/>
      <c r="E430" s="115"/>
      <c r="F430" s="116"/>
      <c r="G430" s="110"/>
      <c r="H430" s="111"/>
      <c r="I430" s="106"/>
      <c r="J430" s="107"/>
      <c r="K430" s="102"/>
      <c r="L430" s="103"/>
      <c r="M430" s="104"/>
      <c r="N430" s="102"/>
      <c r="O430" s="105"/>
      <c r="P430" s="31"/>
    </row>
    <row r="431" spans="1:16" x14ac:dyDescent="0.3">
      <c r="A431" s="34"/>
      <c r="B431" s="120"/>
      <c r="C431" s="121"/>
      <c r="D431" s="114"/>
      <c r="E431" s="115"/>
      <c r="F431" s="116"/>
      <c r="G431" s="110"/>
      <c r="H431" s="111"/>
      <c r="I431" s="106"/>
      <c r="J431" s="107"/>
      <c r="K431" s="102"/>
      <c r="L431" s="103"/>
      <c r="M431" s="104"/>
      <c r="N431" s="102"/>
      <c r="O431" s="105"/>
      <c r="P431" s="31"/>
    </row>
    <row r="432" spans="1:16" x14ac:dyDescent="0.3">
      <c r="A432" s="34"/>
      <c r="B432" s="120"/>
      <c r="C432" s="121"/>
      <c r="D432" s="114"/>
      <c r="E432" s="115"/>
      <c r="F432" s="116"/>
      <c r="G432" s="110"/>
      <c r="H432" s="111"/>
      <c r="I432" s="106"/>
      <c r="J432" s="107"/>
      <c r="K432" s="102"/>
      <c r="L432" s="103"/>
      <c r="M432" s="104"/>
      <c r="N432" s="102"/>
      <c r="O432" s="105"/>
      <c r="P432" s="31"/>
    </row>
    <row r="433" spans="1:16" x14ac:dyDescent="0.3">
      <c r="A433" s="34"/>
      <c r="B433" s="120"/>
      <c r="C433" s="121"/>
      <c r="D433" s="114"/>
      <c r="E433" s="115"/>
      <c r="F433" s="116"/>
      <c r="G433" s="110"/>
      <c r="H433" s="111"/>
      <c r="I433" s="106"/>
      <c r="J433" s="107"/>
      <c r="K433" s="102"/>
      <c r="L433" s="103"/>
      <c r="M433" s="104"/>
      <c r="N433" s="102"/>
      <c r="O433" s="105"/>
      <c r="P433" s="31"/>
    </row>
    <row r="434" spans="1:16" x14ac:dyDescent="0.3">
      <c r="A434" s="34"/>
      <c r="B434" s="120"/>
      <c r="C434" s="121"/>
      <c r="D434" s="114"/>
      <c r="E434" s="115"/>
      <c r="F434" s="116"/>
      <c r="G434" s="110"/>
      <c r="H434" s="111"/>
      <c r="I434" s="106"/>
      <c r="J434" s="107"/>
      <c r="K434" s="102"/>
      <c r="L434" s="103"/>
      <c r="M434" s="104"/>
      <c r="N434" s="102"/>
      <c r="O434" s="105"/>
      <c r="P434" s="31"/>
    </row>
    <row r="435" spans="1:16" x14ac:dyDescent="0.3">
      <c r="A435" s="34"/>
      <c r="B435" s="120"/>
      <c r="C435" s="121"/>
      <c r="D435" s="114"/>
      <c r="E435" s="115"/>
      <c r="F435" s="116"/>
      <c r="G435" s="110"/>
      <c r="H435" s="111"/>
      <c r="I435" s="106"/>
      <c r="J435" s="107"/>
      <c r="K435" s="102"/>
      <c r="L435" s="103"/>
      <c r="M435" s="104"/>
      <c r="N435" s="102"/>
      <c r="O435" s="105"/>
      <c r="P435" s="31"/>
    </row>
    <row r="436" spans="1:16" x14ac:dyDescent="0.3">
      <c r="A436" s="34"/>
      <c r="B436" s="120"/>
      <c r="C436" s="121"/>
      <c r="D436" s="114"/>
      <c r="E436" s="115"/>
      <c r="F436" s="116"/>
      <c r="G436" s="110"/>
      <c r="H436" s="111"/>
      <c r="I436" s="106"/>
      <c r="J436" s="107"/>
      <c r="K436" s="102"/>
      <c r="L436" s="103"/>
      <c r="M436" s="104"/>
      <c r="N436" s="102"/>
      <c r="O436" s="105"/>
      <c r="P436" s="31"/>
    </row>
    <row r="437" spans="1:16" x14ac:dyDescent="0.3">
      <c r="A437" s="34"/>
      <c r="B437" s="120"/>
      <c r="C437" s="121"/>
      <c r="D437" s="114"/>
      <c r="E437" s="115"/>
      <c r="F437" s="116"/>
      <c r="G437" s="110"/>
      <c r="H437" s="111"/>
      <c r="I437" s="106"/>
      <c r="J437" s="107"/>
      <c r="K437" s="102"/>
      <c r="L437" s="103"/>
      <c r="M437" s="104"/>
      <c r="N437" s="102"/>
      <c r="O437" s="105"/>
      <c r="P437" s="31"/>
    </row>
    <row r="438" spans="1:16" x14ac:dyDescent="0.3">
      <c r="A438" s="34"/>
      <c r="B438" s="120"/>
      <c r="C438" s="121"/>
      <c r="D438" s="114"/>
      <c r="E438" s="115"/>
      <c r="F438" s="116"/>
      <c r="G438" s="110"/>
      <c r="H438" s="111"/>
      <c r="I438" s="106"/>
      <c r="J438" s="107"/>
      <c r="K438" s="102"/>
      <c r="L438" s="103"/>
      <c r="M438" s="104"/>
      <c r="N438" s="102"/>
      <c r="O438" s="105"/>
      <c r="P438" s="31"/>
    </row>
    <row r="439" spans="1:16" x14ac:dyDescent="0.3">
      <c r="A439" s="34"/>
      <c r="B439" s="120"/>
      <c r="C439" s="121"/>
      <c r="D439" s="114"/>
      <c r="E439" s="115"/>
      <c r="F439" s="116"/>
      <c r="G439" s="110"/>
      <c r="H439" s="111"/>
      <c r="I439" s="106"/>
      <c r="J439" s="107"/>
      <c r="K439" s="102"/>
      <c r="L439" s="103"/>
      <c r="M439" s="104"/>
      <c r="N439" s="102"/>
      <c r="O439" s="105"/>
      <c r="P439" s="31"/>
    </row>
    <row r="440" spans="1:16" x14ac:dyDescent="0.3">
      <c r="A440" s="34"/>
      <c r="B440" s="120"/>
      <c r="C440" s="121"/>
      <c r="D440" s="114"/>
      <c r="E440" s="115"/>
      <c r="F440" s="116"/>
      <c r="G440" s="110"/>
      <c r="H440" s="111"/>
      <c r="I440" s="106"/>
      <c r="J440" s="107"/>
      <c r="K440" s="102"/>
      <c r="L440" s="103"/>
      <c r="M440" s="104"/>
      <c r="N440" s="102"/>
      <c r="O440" s="105"/>
      <c r="P440" s="31"/>
    </row>
    <row r="441" spans="1:16" x14ac:dyDescent="0.3">
      <c r="A441" s="34"/>
      <c r="B441" s="120"/>
      <c r="C441" s="121"/>
      <c r="D441" s="114"/>
      <c r="E441" s="115"/>
      <c r="F441" s="116"/>
      <c r="G441" s="110"/>
      <c r="H441" s="111"/>
      <c r="I441" s="106"/>
      <c r="J441" s="107"/>
      <c r="K441" s="102"/>
      <c r="L441" s="103"/>
      <c r="M441" s="104"/>
      <c r="N441" s="102"/>
      <c r="O441" s="105"/>
      <c r="P441" s="31"/>
    </row>
    <row r="442" spans="1:16" x14ac:dyDescent="0.3">
      <c r="A442" s="34"/>
      <c r="B442" s="120"/>
      <c r="C442" s="121"/>
      <c r="D442" s="114"/>
      <c r="E442" s="115"/>
      <c r="F442" s="116"/>
      <c r="G442" s="110"/>
      <c r="H442" s="111"/>
      <c r="I442" s="106"/>
      <c r="J442" s="107"/>
      <c r="K442" s="102"/>
      <c r="L442" s="103"/>
      <c r="M442" s="104"/>
      <c r="N442" s="102"/>
      <c r="O442" s="105"/>
      <c r="P442" s="31"/>
    </row>
    <row r="443" spans="1:16" x14ac:dyDescent="0.3">
      <c r="A443" s="34"/>
      <c r="B443" s="120"/>
      <c r="C443" s="121"/>
      <c r="D443" s="114"/>
      <c r="E443" s="115"/>
      <c r="F443" s="116"/>
      <c r="G443" s="110"/>
      <c r="H443" s="111"/>
      <c r="I443" s="106"/>
      <c r="J443" s="107"/>
      <c r="K443" s="102"/>
      <c r="L443" s="103"/>
      <c r="M443" s="104"/>
      <c r="N443" s="102"/>
      <c r="O443" s="105"/>
      <c r="P443" s="31"/>
    </row>
    <row r="444" spans="1:16" x14ac:dyDescent="0.3">
      <c r="A444" s="34"/>
      <c r="B444" s="120"/>
      <c r="C444" s="121"/>
      <c r="D444" s="114"/>
      <c r="E444" s="115"/>
      <c r="F444" s="116"/>
      <c r="G444" s="110"/>
      <c r="H444" s="111"/>
      <c r="I444" s="106"/>
      <c r="J444" s="107"/>
      <c r="K444" s="102"/>
      <c r="L444" s="103"/>
      <c r="M444" s="104"/>
      <c r="N444" s="102"/>
      <c r="O444" s="105"/>
      <c r="P444" s="31"/>
    </row>
    <row r="445" spans="1:16" x14ac:dyDescent="0.3">
      <c r="A445" s="34"/>
      <c r="B445" s="120"/>
      <c r="C445" s="121"/>
      <c r="D445" s="114"/>
      <c r="E445" s="115"/>
      <c r="F445" s="116"/>
      <c r="G445" s="110"/>
      <c r="H445" s="111"/>
      <c r="I445" s="106"/>
      <c r="J445" s="107"/>
      <c r="K445" s="102"/>
      <c r="L445" s="103"/>
      <c r="M445" s="104"/>
      <c r="N445" s="102"/>
      <c r="O445" s="105"/>
      <c r="P445" s="31"/>
    </row>
    <row r="446" spans="1:16" x14ac:dyDescent="0.3">
      <c r="A446" s="34"/>
      <c r="B446" s="120"/>
      <c r="C446" s="121"/>
      <c r="D446" s="114"/>
      <c r="E446" s="115"/>
      <c r="F446" s="116"/>
      <c r="G446" s="110"/>
      <c r="H446" s="111"/>
      <c r="I446" s="106"/>
      <c r="J446" s="107"/>
      <c r="K446" s="102"/>
      <c r="L446" s="103"/>
      <c r="M446" s="104"/>
      <c r="N446" s="102"/>
      <c r="O446" s="105"/>
      <c r="P446" s="31"/>
    </row>
    <row r="447" spans="1:16" x14ac:dyDescent="0.3">
      <c r="A447" s="34"/>
      <c r="B447" s="120"/>
      <c r="C447" s="121"/>
      <c r="D447" s="114"/>
      <c r="E447" s="115"/>
      <c r="F447" s="116"/>
      <c r="G447" s="110"/>
      <c r="H447" s="111"/>
      <c r="I447" s="106"/>
      <c r="J447" s="107"/>
      <c r="K447" s="102"/>
      <c r="L447" s="103"/>
      <c r="M447" s="104"/>
      <c r="N447" s="102"/>
      <c r="O447" s="105"/>
      <c r="P447" s="31"/>
    </row>
    <row r="448" spans="1:16" x14ac:dyDescent="0.3">
      <c r="A448" s="34"/>
      <c r="B448" s="120"/>
      <c r="C448" s="121"/>
      <c r="D448" s="114"/>
      <c r="E448" s="115"/>
      <c r="F448" s="116"/>
      <c r="G448" s="110"/>
      <c r="H448" s="111"/>
      <c r="I448" s="106"/>
      <c r="J448" s="107"/>
      <c r="K448" s="102"/>
      <c r="L448" s="103"/>
      <c r="M448" s="104"/>
      <c r="N448" s="102"/>
      <c r="O448" s="105"/>
      <c r="P448" s="31"/>
    </row>
    <row r="449" spans="1:16" x14ac:dyDescent="0.3">
      <c r="A449" s="34"/>
      <c r="B449" s="120"/>
      <c r="C449" s="121"/>
      <c r="D449" s="114"/>
      <c r="E449" s="115"/>
      <c r="F449" s="116"/>
      <c r="G449" s="110"/>
      <c r="H449" s="111"/>
      <c r="I449" s="106"/>
      <c r="J449" s="107"/>
      <c r="K449" s="102"/>
      <c r="L449" s="103"/>
      <c r="M449" s="104"/>
      <c r="N449" s="102"/>
      <c r="O449" s="105"/>
      <c r="P449" s="31"/>
    </row>
    <row r="450" spans="1:16" x14ac:dyDescent="0.3">
      <c r="A450" s="34"/>
      <c r="B450" s="120"/>
      <c r="C450" s="121"/>
      <c r="D450" s="114"/>
      <c r="E450" s="115"/>
      <c r="F450" s="116"/>
      <c r="G450" s="110"/>
      <c r="H450" s="111"/>
      <c r="I450" s="106"/>
      <c r="J450" s="107"/>
      <c r="K450" s="102"/>
      <c r="L450" s="103"/>
      <c r="M450" s="104"/>
      <c r="N450" s="102"/>
      <c r="O450" s="105"/>
      <c r="P450" s="31"/>
    </row>
    <row r="451" spans="1:16" x14ac:dyDescent="0.3">
      <c r="A451" s="34"/>
      <c r="B451" s="120"/>
      <c r="C451" s="121"/>
      <c r="D451" s="114"/>
      <c r="E451" s="115"/>
      <c r="F451" s="116"/>
      <c r="G451" s="110"/>
      <c r="H451" s="111"/>
      <c r="I451" s="106"/>
      <c r="J451" s="107"/>
      <c r="K451" s="102"/>
      <c r="L451" s="103"/>
      <c r="M451" s="104"/>
      <c r="N451" s="102"/>
      <c r="O451" s="105"/>
      <c r="P451" s="31"/>
    </row>
    <row r="452" spans="1:16" x14ac:dyDescent="0.3">
      <c r="A452" s="34"/>
      <c r="B452" s="120"/>
      <c r="C452" s="121"/>
      <c r="D452" s="114"/>
      <c r="E452" s="115"/>
      <c r="F452" s="116"/>
      <c r="G452" s="110"/>
      <c r="H452" s="111"/>
      <c r="I452" s="106"/>
      <c r="J452" s="107"/>
      <c r="K452" s="102"/>
      <c r="L452" s="103"/>
      <c r="M452" s="104"/>
      <c r="N452" s="102"/>
      <c r="O452" s="105"/>
      <c r="P452" s="31"/>
    </row>
    <row r="453" spans="1:16" x14ac:dyDescent="0.3">
      <c r="A453" s="34"/>
      <c r="B453" s="120"/>
      <c r="C453" s="121"/>
      <c r="D453" s="114"/>
      <c r="E453" s="115"/>
      <c r="F453" s="116"/>
      <c r="G453" s="110"/>
      <c r="H453" s="111"/>
      <c r="I453" s="106"/>
      <c r="J453" s="107"/>
      <c r="K453" s="102"/>
      <c r="L453" s="103"/>
      <c r="M453" s="104"/>
      <c r="N453" s="102"/>
      <c r="O453" s="105"/>
      <c r="P453" s="31"/>
    </row>
    <row r="454" spans="1:16" x14ac:dyDescent="0.3">
      <c r="A454" s="34"/>
      <c r="B454" s="120"/>
      <c r="C454" s="121"/>
      <c r="D454" s="114"/>
      <c r="E454" s="115"/>
      <c r="F454" s="116"/>
      <c r="G454" s="110"/>
      <c r="H454" s="111"/>
      <c r="I454" s="106"/>
      <c r="J454" s="107"/>
      <c r="K454" s="102"/>
      <c r="L454" s="103"/>
      <c r="M454" s="104"/>
      <c r="N454" s="102"/>
      <c r="O454" s="105"/>
      <c r="P454" s="31"/>
    </row>
    <row r="455" spans="1:16" x14ac:dyDescent="0.3">
      <c r="A455" s="34"/>
      <c r="B455" s="120"/>
      <c r="C455" s="121"/>
      <c r="D455" s="114"/>
      <c r="E455" s="115"/>
      <c r="F455" s="116"/>
      <c r="G455" s="110"/>
      <c r="H455" s="111"/>
      <c r="I455" s="106"/>
      <c r="J455" s="107"/>
      <c r="K455" s="102"/>
      <c r="L455" s="103"/>
      <c r="M455" s="104"/>
      <c r="N455" s="102"/>
      <c r="O455" s="105"/>
      <c r="P455" s="31"/>
    </row>
    <row r="456" spans="1:16" x14ac:dyDescent="0.3">
      <c r="A456" s="34"/>
      <c r="B456" s="120"/>
      <c r="C456" s="121"/>
      <c r="D456" s="114"/>
      <c r="E456" s="115"/>
      <c r="F456" s="116"/>
      <c r="G456" s="110"/>
      <c r="H456" s="111"/>
      <c r="I456" s="106"/>
      <c r="J456" s="107"/>
      <c r="K456" s="102"/>
      <c r="L456" s="103"/>
      <c r="M456" s="104"/>
      <c r="N456" s="102"/>
      <c r="O456" s="105"/>
      <c r="P456" s="31"/>
    </row>
    <row r="457" spans="1:16" x14ac:dyDescent="0.3">
      <c r="A457" s="34"/>
      <c r="B457" s="120"/>
      <c r="C457" s="121"/>
      <c r="D457" s="114"/>
      <c r="E457" s="115"/>
      <c r="F457" s="116"/>
      <c r="G457" s="110"/>
      <c r="H457" s="111"/>
      <c r="I457" s="106"/>
      <c r="J457" s="107"/>
      <c r="K457" s="102"/>
      <c r="L457" s="103"/>
      <c r="M457" s="104"/>
      <c r="N457" s="102"/>
      <c r="O457" s="105"/>
      <c r="P457" s="31"/>
    </row>
    <row r="458" spans="1:16" x14ac:dyDescent="0.3">
      <c r="A458" s="34"/>
      <c r="B458" s="120"/>
      <c r="C458" s="121"/>
      <c r="D458" s="114"/>
      <c r="E458" s="115"/>
      <c r="F458" s="116"/>
      <c r="G458" s="110"/>
      <c r="H458" s="111"/>
      <c r="I458" s="106"/>
      <c r="J458" s="107"/>
      <c r="K458" s="102"/>
      <c r="L458" s="103"/>
      <c r="M458" s="104"/>
      <c r="N458" s="102"/>
      <c r="O458" s="105"/>
      <c r="P458" s="31"/>
    </row>
    <row r="459" spans="1:16" x14ac:dyDescent="0.3">
      <c r="A459" s="34"/>
      <c r="B459" s="120"/>
      <c r="C459" s="121"/>
      <c r="D459" s="114"/>
      <c r="E459" s="115"/>
      <c r="F459" s="116"/>
      <c r="G459" s="110"/>
      <c r="H459" s="111"/>
      <c r="I459" s="106"/>
      <c r="J459" s="107"/>
      <c r="K459" s="102"/>
      <c r="L459" s="103"/>
      <c r="M459" s="104"/>
      <c r="N459" s="102"/>
      <c r="O459" s="105"/>
      <c r="P459" s="31"/>
    </row>
    <row r="460" spans="1:16" x14ac:dyDescent="0.3">
      <c r="A460" s="34"/>
      <c r="B460" s="120"/>
      <c r="C460" s="121"/>
      <c r="D460" s="114"/>
      <c r="E460" s="115"/>
      <c r="F460" s="116"/>
      <c r="G460" s="110"/>
      <c r="H460" s="111"/>
      <c r="I460" s="106"/>
      <c r="J460" s="107"/>
      <c r="K460" s="102"/>
      <c r="L460" s="103"/>
      <c r="M460" s="104"/>
      <c r="N460" s="102"/>
      <c r="O460" s="105"/>
      <c r="P460" s="31"/>
    </row>
    <row r="461" spans="1:16" x14ac:dyDescent="0.3">
      <c r="A461" s="34"/>
      <c r="B461" s="120"/>
      <c r="C461" s="121"/>
      <c r="D461" s="114"/>
      <c r="E461" s="115"/>
      <c r="F461" s="116"/>
      <c r="G461" s="110"/>
      <c r="H461" s="111"/>
      <c r="I461" s="106"/>
      <c r="J461" s="107"/>
      <c r="K461" s="102"/>
      <c r="L461" s="103"/>
      <c r="M461" s="104"/>
      <c r="N461" s="102"/>
      <c r="O461" s="105"/>
      <c r="P461" s="31"/>
    </row>
    <row r="462" spans="1:16" x14ac:dyDescent="0.3">
      <c r="A462" s="34"/>
      <c r="B462" s="120"/>
      <c r="C462" s="121"/>
      <c r="D462" s="114"/>
      <c r="E462" s="115"/>
      <c r="F462" s="116"/>
      <c r="G462" s="110"/>
      <c r="H462" s="111"/>
      <c r="I462" s="106"/>
      <c r="J462" s="107"/>
      <c r="K462" s="102"/>
      <c r="L462" s="103"/>
      <c r="M462" s="104"/>
      <c r="N462" s="102"/>
      <c r="O462" s="105"/>
      <c r="P462" s="31"/>
    </row>
    <row r="463" spans="1:16" x14ac:dyDescent="0.3">
      <c r="A463" s="34"/>
      <c r="B463" s="120"/>
      <c r="C463" s="121"/>
      <c r="D463" s="114"/>
      <c r="E463" s="115"/>
      <c r="F463" s="116"/>
      <c r="G463" s="110"/>
      <c r="H463" s="111"/>
      <c r="I463" s="106"/>
      <c r="J463" s="107"/>
      <c r="K463" s="102"/>
      <c r="L463" s="103"/>
      <c r="M463" s="104"/>
      <c r="N463" s="102"/>
      <c r="O463" s="105"/>
      <c r="P463" s="31"/>
    </row>
    <row r="464" spans="1:16" x14ac:dyDescent="0.3">
      <c r="A464" s="34"/>
      <c r="B464" s="120"/>
      <c r="C464" s="121"/>
      <c r="D464" s="114"/>
      <c r="E464" s="115"/>
      <c r="F464" s="116"/>
      <c r="G464" s="110"/>
      <c r="H464" s="111"/>
      <c r="I464" s="106"/>
      <c r="J464" s="107"/>
      <c r="K464" s="102"/>
      <c r="L464" s="103"/>
      <c r="M464" s="104"/>
      <c r="N464" s="102"/>
      <c r="O464" s="105"/>
      <c r="P464" s="31"/>
    </row>
    <row r="465" spans="1:16" x14ac:dyDescent="0.3">
      <c r="A465" s="34"/>
      <c r="B465" s="120"/>
      <c r="C465" s="121"/>
      <c r="D465" s="114"/>
      <c r="E465" s="115"/>
      <c r="F465" s="116"/>
      <c r="G465" s="110"/>
      <c r="H465" s="111"/>
      <c r="I465" s="106"/>
      <c r="J465" s="107"/>
      <c r="K465" s="102"/>
      <c r="L465" s="103"/>
      <c r="M465" s="104"/>
      <c r="N465" s="102"/>
      <c r="O465" s="105"/>
      <c r="P465" s="31"/>
    </row>
    <row r="466" spans="1:16" x14ac:dyDescent="0.3">
      <c r="A466" s="34"/>
      <c r="B466" s="120"/>
      <c r="C466" s="121"/>
      <c r="D466" s="114"/>
      <c r="E466" s="115"/>
      <c r="F466" s="116"/>
      <c r="G466" s="110"/>
      <c r="H466" s="111"/>
      <c r="I466" s="106"/>
      <c r="J466" s="107"/>
      <c r="K466" s="102"/>
      <c r="L466" s="103"/>
      <c r="M466" s="104"/>
      <c r="N466" s="102"/>
      <c r="O466" s="105"/>
      <c r="P466" s="31"/>
    </row>
    <row r="467" spans="1:16" x14ac:dyDescent="0.3">
      <c r="A467" s="34"/>
      <c r="B467" s="120"/>
      <c r="C467" s="121"/>
      <c r="D467" s="114"/>
      <c r="E467" s="115"/>
      <c r="F467" s="116"/>
      <c r="G467" s="110"/>
      <c r="H467" s="111"/>
      <c r="I467" s="106"/>
      <c r="J467" s="107"/>
      <c r="K467" s="102"/>
      <c r="L467" s="103"/>
      <c r="M467" s="104"/>
      <c r="N467" s="102"/>
      <c r="O467" s="105"/>
      <c r="P467" s="31"/>
    </row>
    <row r="468" spans="1:16" x14ac:dyDescent="0.3">
      <c r="A468" s="34"/>
      <c r="B468" s="120"/>
      <c r="C468" s="121"/>
      <c r="D468" s="114"/>
      <c r="E468" s="115"/>
      <c r="F468" s="116"/>
      <c r="G468" s="110"/>
      <c r="H468" s="111"/>
      <c r="I468" s="106"/>
      <c r="J468" s="107"/>
      <c r="K468" s="102"/>
      <c r="L468" s="103"/>
      <c r="M468" s="104"/>
      <c r="N468" s="102"/>
      <c r="O468" s="105"/>
      <c r="P468" s="31"/>
    </row>
    <row r="469" spans="1:16" x14ac:dyDescent="0.3">
      <c r="A469" s="34"/>
      <c r="B469" s="120"/>
      <c r="C469" s="121"/>
      <c r="D469" s="114"/>
      <c r="E469" s="115"/>
      <c r="F469" s="116"/>
      <c r="G469" s="110"/>
      <c r="H469" s="111"/>
      <c r="I469" s="106"/>
      <c r="J469" s="107"/>
      <c r="K469" s="102"/>
      <c r="L469" s="103"/>
      <c r="M469" s="104"/>
      <c r="N469" s="102"/>
      <c r="O469" s="105"/>
      <c r="P469" s="31"/>
    </row>
    <row r="470" spans="1:16" x14ac:dyDescent="0.3">
      <c r="A470" s="34"/>
      <c r="B470" s="120"/>
      <c r="C470" s="121"/>
      <c r="D470" s="114"/>
      <c r="E470" s="115"/>
      <c r="F470" s="116"/>
      <c r="G470" s="110"/>
      <c r="H470" s="111"/>
      <c r="I470" s="106"/>
      <c r="J470" s="107"/>
      <c r="K470" s="102"/>
      <c r="L470" s="103"/>
      <c r="M470" s="104"/>
      <c r="N470" s="102"/>
      <c r="O470" s="105"/>
      <c r="P470" s="31"/>
    </row>
    <row r="471" spans="1:16" x14ac:dyDescent="0.3">
      <c r="A471" s="34"/>
      <c r="B471" s="120"/>
      <c r="C471" s="121"/>
      <c r="D471" s="114"/>
      <c r="E471" s="115"/>
      <c r="F471" s="116"/>
      <c r="G471" s="110"/>
      <c r="H471" s="111"/>
      <c r="I471" s="106"/>
      <c r="J471" s="107"/>
      <c r="K471" s="102"/>
      <c r="L471" s="103"/>
      <c r="M471" s="104"/>
      <c r="N471" s="102"/>
      <c r="O471" s="105"/>
      <c r="P471" s="31"/>
    </row>
    <row r="472" spans="1:16" x14ac:dyDescent="0.3">
      <c r="A472" s="34"/>
      <c r="B472" s="120"/>
      <c r="C472" s="121"/>
      <c r="D472" s="114"/>
      <c r="E472" s="115"/>
      <c r="F472" s="116"/>
      <c r="G472" s="110"/>
      <c r="H472" s="111"/>
      <c r="I472" s="106"/>
      <c r="J472" s="107"/>
      <c r="K472" s="102"/>
      <c r="L472" s="103"/>
      <c r="M472" s="104"/>
      <c r="N472" s="102"/>
      <c r="O472" s="105"/>
      <c r="P472" s="31"/>
    </row>
    <row r="473" spans="1:16" x14ac:dyDescent="0.3">
      <c r="A473" s="34"/>
      <c r="B473" s="120"/>
      <c r="C473" s="121"/>
      <c r="D473" s="114"/>
      <c r="E473" s="115"/>
      <c r="F473" s="116"/>
      <c r="G473" s="110"/>
      <c r="H473" s="111"/>
      <c r="I473" s="106"/>
      <c r="J473" s="107"/>
      <c r="K473" s="102"/>
      <c r="L473" s="103"/>
      <c r="M473" s="104"/>
      <c r="N473" s="102"/>
      <c r="O473" s="105"/>
      <c r="P473" s="31"/>
    </row>
    <row r="474" spans="1:16" x14ac:dyDescent="0.3">
      <c r="A474" s="34"/>
      <c r="B474" s="120"/>
      <c r="C474" s="121"/>
      <c r="D474" s="114"/>
      <c r="E474" s="115"/>
      <c r="F474" s="116"/>
      <c r="G474" s="110"/>
      <c r="H474" s="111"/>
      <c r="I474" s="106"/>
      <c r="J474" s="107"/>
      <c r="K474" s="102"/>
      <c r="L474" s="103"/>
      <c r="M474" s="104"/>
      <c r="N474" s="102"/>
      <c r="O474" s="105"/>
      <c r="P474" s="31"/>
    </row>
    <row r="475" spans="1:16" x14ac:dyDescent="0.3">
      <c r="A475" s="34"/>
      <c r="B475" s="120"/>
      <c r="C475" s="121"/>
      <c r="D475" s="114"/>
      <c r="E475" s="115"/>
      <c r="F475" s="116"/>
      <c r="G475" s="110"/>
      <c r="H475" s="111"/>
      <c r="I475" s="106"/>
      <c r="J475" s="107"/>
      <c r="K475" s="102"/>
      <c r="L475" s="103"/>
      <c r="M475" s="104"/>
      <c r="N475" s="102"/>
      <c r="O475" s="105"/>
      <c r="P475" s="31"/>
    </row>
    <row r="476" spans="1:16" x14ac:dyDescent="0.3">
      <c r="A476" s="34"/>
      <c r="B476" s="120"/>
      <c r="C476" s="121"/>
      <c r="D476" s="114"/>
      <c r="E476" s="115"/>
      <c r="F476" s="116"/>
      <c r="G476" s="110"/>
      <c r="H476" s="111"/>
      <c r="I476" s="106"/>
      <c r="J476" s="107"/>
      <c r="K476" s="102"/>
      <c r="L476" s="103"/>
      <c r="M476" s="104"/>
      <c r="N476" s="102"/>
      <c r="O476" s="105"/>
      <c r="P476" s="31"/>
    </row>
    <row r="477" spans="1:16" x14ac:dyDescent="0.3">
      <c r="A477" s="34"/>
      <c r="B477" s="120"/>
      <c r="C477" s="121"/>
      <c r="D477" s="114"/>
      <c r="E477" s="115"/>
      <c r="F477" s="116"/>
      <c r="G477" s="110"/>
      <c r="H477" s="111"/>
      <c r="I477" s="106"/>
      <c r="J477" s="107"/>
      <c r="K477" s="102"/>
      <c r="L477" s="103"/>
      <c r="M477" s="104"/>
      <c r="N477" s="102"/>
      <c r="O477" s="105"/>
      <c r="P477" s="31"/>
    </row>
    <row r="478" spans="1:16" x14ac:dyDescent="0.3">
      <c r="A478" s="34"/>
      <c r="B478" s="120"/>
      <c r="C478" s="121"/>
      <c r="D478" s="114"/>
      <c r="E478" s="115"/>
      <c r="F478" s="116"/>
      <c r="G478" s="110"/>
      <c r="H478" s="111"/>
      <c r="I478" s="106"/>
      <c r="J478" s="107"/>
      <c r="K478" s="102"/>
      <c r="L478" s="103"/>
      <c r="M478" s="104"/>
      <c r="N478" s="102"/>
      <c r="O478" s="105"/>
      <c r="P478" s="31"/>
    </row>
    <row r="479" spans="1:16" x14ac:dyDescent="0.3">
      <c r="A479" s="34"/>
      <c r="B479" s="120"/>
      <c r="C479" s="121"/>
      <c r="D479" s="114"/>
      <c r="E479" s="115"/>
      <c r="F479" s="116"/>
      <c r="G479" s="110"/>
      <c r="H479" s="111"/>
      <c r="I479" s="106"/>
      <c r="J479" s="107"/>
      <c r="K479" s="102"/>
      <c r="L479" s="103"/>
      <c r="M479" s="104"/>
      <c r="N479" s="102"/>
      <c r="O479" s="105"/>
      <c r="P479" s="31"/>
    </row>
    <row r="480" spans="1:16" x14ac:dyDescent="0.3">
      <c r="A480" s="34"/>
      <c r="B480" s="120"/>
      <c r="C480" s="121"/>
      <c r="D480" s="114"/>
      <c r="E480" s="115"/>
      <c r="F480" s="116"/>
      <c r="G480" s="110"/>
      <c r="H480" s="111"/>
      <c r="I480" s="106"/>
      <c r="J480" s="107"/>
      <c r="K480" s="102"/>
      <c r="L480" s="103"/>
      <c r="M480" s="104"/>
      <c r="N480" s="102"/>
      <c r="O480" s="105"/>
      <c r="P480" s="31"/>
    </row>
    <row r="481" spans="1:16" x14ac:dyDescent="0.3">
      <c r="A481" s="34"/>
      <c r="B481" s="120"/>
      <c r="C481" s="121"/>
      <c r="D481" s="114"/>
      <c r="E481" s="115"/>
      <c r="F481" s="116"/>
      <c r="G481" s="110"/>
      <c r="H481" s="111"/>
      <c r="I481" s="106"/>
      <c r="J481" s="107"/>
      <c r="K481" s="102"/>
      <c r="L481" s="103"/>
      <c r="M481" s="104"/>
      <c r="N481" s="102"/>
      <c r="O481" s="105"/>
      <c r="P481" s="31"/>
    </row>
    <row r="482" spans="1:16" x14ac:dyDescent="0.3">
      <c r="A482" s="34"/>
      <c r="B482" s="120"/>
      <c r="C482" s="121"/>
      <c r="D482" s="114"/>
      <c r="E482" s="115"/>
      <c r="F482" s="116"/>
      <c r="G482" s="110"/>
      <c r="H482" s="111"/>
      <c r="I482" s="106"/>
      <c r="J482" s="107"/>
      <c r="K482" s="102"/>
      <c r="L482" s="103"/>
      <c r="M482" s="104"/>
      <c r="N482" s="102"/>
      <c r="O482" s="105"/>
      <c r="P482" s="31"/>
    </row>
    <row r="483" spans="1:16" x14ac:dyDescent="0.3">
      <c r="A483" s="34"/>
      <c r="B483" s="120"/>
      <c r="C483" s="121"/>
      <c r="D483" s="114"/>
      <c r="E483" s="115"/>
      <c r="F483" s="116"/>
      <c r="G483" s="110"/>
      <c r="H483" s="111"/>
      <c r="I483" s="106"/>
      <c r="J483" s="107"/>
      <c r="K483" s="102"/>
      <c r="L483" s="103"/>
      <c r="M483" s="104"/>
      <c r="N483" s="102"/>
      <c r="O483" s="105"/>
      <c r="P483" s="31"/>
    </row>
    <row r="484" spans="1:16" x14ac:dyDescent="0.3">
      <c r="A484" s="34"/>
      <c r="B484" s="120"/>
      <c r="C484" s="121"/>
      <c r="D484" s="114"/>
      <c r="E484" s="115"/>
      <c r="F484" s="116"/>
      <c r="G484" s="110"/>
      <c r="H484" s="111"/>
      <c r="I484" s="106"/>
      <c r="J484" s="107"/>
      <c r="K484" s="102"/>
      <c r="L484" s="103"/>
      <c r="M484" s="104"/>
      <c r="N484" s="102"/>
      <c r="O484" s="105"/>
      <c r="P484" s="31"/>
    </row>
    <row r="485" spans="1:16" x14ac:dyDescent="0.3">
      <c r="A485" s="34"/>
      <c r="B485" s="120"/>
      <c r="C485" s="121"/>
      <c r="D485" s="114"/>
      <c r="E485" s="115"/>
      <c r="F485" s="116"/>
      <c r="G485" s="110"/>
      <c r="H485" s="111"/>
      <c r="I485" s="106"/>
      <c r="J485" s="107"/>
      <c r="K485" s="102"/>
      <c r="L485" s="103"/>
      <c r="M485" s="104"/>
      <c r="N485" s="102"/>
      <c r="O485" s="105"/>
      <c r="P485" s="31"/>
    </row>
    <row r="486" spans="1:16" x14ac:dyDescent="0.3">
      <c r="A486" s="34"/>
      <c r="B486" s="120"/>
      <c r="C486" s="121"/>
      <c r="D486" s="114"/>
      <c r="E486" s="115"/>
      <c r="F486" s="116"/>
      <c r="G486" s="110"/>
      <c r="H486" s="111"/>
      <c r="I486" s="106"/>
      <c r="J486" s="107"/>
      <c r="K486" s="102"/>
      <c r="L486" s="103"/>
      <c r="M486" s="104"/>
      <c r="N486" s="102"/>
      <c r="O486" s="105"/>
      <c r="P486" s="31"/>
    </row>
    <row r="487" spans="1:16" x14ac:dyDescent="0.3">
      <c r="A487" s="34"/>
      <c r="B487" s="120"/>
      <c r="C487" s="121"/>
      <c r="D487" s="114"/>
      <c r="E487" s="115"/>
      <c r="F487" s="116"/>
      <c r="G487" s="110"/>
      <c r="H487" s="111"/>
      <c r="I487" s="106"/>
      <c r="J487" s="107"/>
      <c r="K487" s="102"/>
      <c r="L487" s="103"/>
      <c r="M487" s="104"/>
      <c r="N487" s="102"/>
      <c r="O487" s="105"/>
      <c r="P487" s="31"/>
    </row>
    <row r="488" spans="1:16" x14ac:dyDescent="0.3">
      <c r="A488" s="34"/>
      <c r="B488" s="120"/>
      <c r="C488" s="121"/>
      <c r="D488" s="114"/>
      <c r="E488" s="115"/>
      <c r="F488" s="116"/>
      <c r="G488" s="110"/>
      <c r="H488" s="111"/>
      <c r="I488" s="106"/>
      <c r="J488" s="107"/>
      <c r="K488" s="102"/>
      <c r="L488" s="103"/>
      <c r="M488" s="104"/>
      <c r="N488" s="102"/>
      <c r="O488" s="105"/>
      <c r="P488" s="31"/>
    </row>
    <row r="489" spans="1:16" x14ac:dyDescent="0.3">
      <c r="A489" s="34"/>
      <c r="B489" s="120"/>
      <c r="C489" s="121"/>
      <c r="D489" s="114"/>
      <c r="E489" s="115"/>
      <c r="F489" s="116"/>
      <c r="G489" s="110"/>
      <c r="H489" s="111"/>
      <c r="I489" s="106"/>
      <c r="J489" s="107"/>
      <c r="K489" s="102"/>
      <c r="L489" s="103"/>
      <c r="M489" s="104"/>
      <c r="N489" s="102"/>
      <c r="O489" s="105"/>
      <c r="P489" s="31"/>
    </row>
    <row r="490" spans="1:16" x14ac:dyDescent="0.3">
      <c r="A490" s="34"/>
      <c r="B490" s="120"/>
      <c r="C490" s="121"/>
      <c r="D490" s="114"/>
      <c r="E490" s="115"/>
      <c r="F490" s="116"/>
      <c r="G490" s="110"/>
      <c r="H490" s="111"/>
      <c r="I490" s="106"/>
      <c r="J490" s="107"/>
      <c r="K490" s="102"/>
      <c r="L490" s="103"/>
      <c r="M490" s="104"/>
      <c r="N490" s="102"/>
      <c r="O490" s="105"/>
      <c r="P490" s="31"/>
    </row>
    <row r="491" spans="1:16" x14ac:dyDescent="0.3">
      <c r="A491" s="34"/>
      <c r="B491" s="120"/>
      <c r="C491" s="121"/>
      <c r="D491" s="114"/>
      <c r="E491" s="115"/>
      <c r="F491" s="116"/>
      <c r="G491" s="110"/>
      <c r="H491" s="111"/>
      <c r="I491" s="106"/>
      <c r="J491" s="107"/>
      <c r="K491" s="102"/>
      <c r="L491" s="103"/>
      <c r="M491" s="104"/>
      <c r="N491" s="102"/>
      <c r="O491" s="105"/>
      <c r="P491" s="31"/>
    </row>
    <row r="492" spans="1:16" x14ac:dyDescent="0.3">
      <c r="A492" s="34"/>
      <c r="B492" s="120"/>
      <c r="C492" s="121"/>
      <c r="D492" s="114"/>
      <c r="E492" s="115"/>
      <c r="F492" s="116"/>
      <c r="G492" s="110"/>
      <c r="H492" s="111"/>
      <c r="I492" s="106"/>
      <c r="J492" s="107"/>
      <c r="K492" s="102"/>
      <c r="L492" s="103"/>
      <c r="M492" s="104"/>
      <c r="N492" s="102"/>
      <c r="O492" s="105"/>
      <c r="P492" s="31"/>
    </row>
    <row r="493" spans="1:16" x14ac:dyDescent="0.3">
      <c r="A493" s="34"/>
      <c r="B493" s="120"/>
      <c r="C493" s="121"/>
      <c r="D493" s="114"/>
      <c r="E493" s="115"/>
      <c r="F493" s="116"/>
      <c r="G493" s="110"/>
      <c r="H493" s="111"/>
      <c r="I493" s="106"/>
      <c r="J493" s="107"/>
      <c r="K493" s="102"/>
      <c r="L493" s="103"/>
      <c r="M493" s="104"/>
      <c r="N493" s="102"/>
      <c r="O493" s="105"/>
      <c r="P493" s="31"/>
    </row>
    <row r="494" spans="1:16" x14ac:dyDescent="0.3">
      <c r="A494" s="34"/>
      <c r="B494" s="120"/>
      <c r="C494" s="121"/>
      <c r="D494" s="114"/>
      <c r="E494" s="115"/>
      <c r="F494" s="116"/>
      <c r="G494" s="110"/>
      <c r="H494" s="111"/>
      <c r="I494" s="106"/>
      <c r="J494" s="107"/>
      <c r="K494" s="102"/>
      <c r="L494" s="103"/>
      <c r="M494" s="104"/>
      <c r="N494" s="102"/>
      <c r="O494" s="105"/>
      <c r="P494" s="31"/>
    </row>
    <row r="495" spans="1:16" x14ac:dyDescent="0.3">
      <c r="A495" s="34"/>
      <c r="B495" s="120"/>
      <c r="C495" s="121"/>
      <c r="D495" s="114"/>
      <c r="E495" s="115"/>
      <c r="F495" s="116"/>
      <c r="G495" s="110"/>
      <c r="H495" s="111"/>
      <c r="I495" s="106"/>
      <c r="J495" s="107"/>
      <c r="K495" s="102"/>
      <c r="L495" s="103"/>
      <c r="M495" s="104"/>
      <c r="N495" s="102"/>
      <c r="O495" s="105"/>
      <c r="P495" s="31"/>
    </row>
    <row r="496" spans="1:16" x14ac:dyDescent="0.3">
      <c r="A496" s="34"/>
      <c r="B496" s="120"/>
      <c r="C496" s="121"/>
      <c r="D496" s="114"/>
      <c r="E496" s="115"/>
      <c r="F496" s="116"/>
      <c r="G496" s="110"/>
      <c r="H496" s="111"/>
      <c r="I496" s="106"/>
      <c r="J496" s="107"/>
      <c r="K496" s="102"/>
      <c r="L496" s="103"/>
      <c r="M496" s="104"/>
      <c r="N496" s="102"/>
      <c r="O496" s="105"/>
      <c r="P496" s="31"/>
    </row>
    <row r="497" spans="1:16" x14ac:dyDescent="0.3">
      <c r="A497" s="34"/>
      <c r="B497" s="120"/>
      <c r="C497" s="121"/>
      <c r="D497" s="114"/>
      <c r="E497" s="115"/>
      <c r="F497" s="116"/>
      <c r="G497" s="110"/>
      <c r="H497" s="111"/>
      <c r="I497" s="106"/>
      <c r="J497" s="107"/>
      <c r="K497" s="102"/>
      <c r="L497" s="103"/>
      <c r="M497" s="104"/>
      <c r="N497" s="102"/>
      <c r="O497" s="105"/>
      <c r="P497" s="31"/>
    </row>
    <row r="498" spans="1:16" x14ac:dyDescent="0.3">
      <c r="A498" s="34"/>
      <c r="B498" s="120"/>
      <c r="C498" s="121"/>
      <c r="D498" s="114"/>
      <c r="E498" s="115"/>
      <c r="F498" s="116"/>
      <c r="G498" s="110"/>
      <c r="H498" s="111"/>
      <c r="I498" s="106"/>
      <c r="J498" s="107"/>
      <c r="K498" s="102"/>
      <c r="L498" s="103"/>
      <c r="M498" s="104"/>
      <c r="N498" s="102"/>
      <c r="O498" s="105"/>
      <c r="P498" s="31"/>
    </row>
    <row r="499" spans="1:16" x14ac:dyDescent="0.3">
      <c r="A499" s="34"/>
      <c r="B499" s="120"/>
      <c r="C499" s="121"/>
      <c r="D499" s="114"/>
      <c r="E499" s="115"/>
      <c r="F499" s="116"/>
      <c r="G499" s="110"/>
      <c r="H499" s="111"/>
      <c r="I499" s="106"/>
      <c r="J499" s="107"/>
      <c r="K499" s="102"/>
      <c r="L499" s="103"/>
      <c r="M499" s="104"/>
      <c r="N499" s="102"/>
      <c r="O499" s="105"/>
      <c r="P499" s="31"/>
    </row>
    <row r="500" spans="1:16" x14ac:dyDescent="0.3">
      <c r="A500" s="34"/>
      <c r="B500" s="120"/>
      <c r="C500" s="121"/>
      <c r="D500" s="114"/>
      <c r="E500" s="115"/>
      <c r="F500" s="116"/>
      <c r="G500" s="110"/>
      <c r="H500" s="111"/>
      <c r="I500" s="106"/>
      <c r="J500" s="107"/>
      <c r="K500" s="102"/>
      <c r="L500" s="103"/>
      <c r="M500" s="104"/>
      <c r="N500" s="102"/>
      <c r="O500" s="105"/>
      <c r="P500" s="31"/>
    </row>
    <row r="501" spans="1:16" x14ac:dyDescent="0.3">
      <c r="A501" s="34"/>
      <c r="B501" s="120"/>
      <c r="C501" s="121"/>
      <c r="D501" s="114"/>
      <c r="E501" s="115"/>
      <c r="F501" s="116"/>
      <c r="G501" s="110"/>
      <c r="H501" s="111"/>
      <c r="I501" s="106"/>
      <c r="J501" s="107"/>
      <c r="K501" s="102"/>
      <c r="L501" s="103"/>
      <c r="M501" s="104"/>
      <c r="N501" s="102"/>
      <c r="O501" s="105"/>
      <c r="P501" s="31"/>
    </row>
    <row r="502" spans="1:16" x14ac:dyDescent="0.3">
      <c r="A502" s="34"/>
      <c r="B502" s="120"/>
      <c r="C502" s="121"/>
      <c r="D502" s="114"/>
      <c r="E502" s="115"/>
      <c r="F502" s="116"/>
      <c r="G502" s="110"/>
      <c r="H502" s="111"/>
      <c r="I502" s="106"/>
      <c r="J502" s="107"/>
      <c r="K502" s="102"/>
      <c r="L502" s="103"/>
      <c r="M502" s="104"/>
      <c r="N502" s="102"/>
      <c r="O502" s="105"/>
      <c r="P502" s="31"/>
    </row>
    <row r="503" spans="1:16" x14ac:dyDescent="0.3">
      <c r="A503" s="34"/>
      <c r="B503" s="120"/>
      <c r="C503" s="121"/>
      <c r="D503" s="114"/>
      <c r="E503" s="115"/>
      <c r="F503" s="116"/>
      <c r="G503" s="110"/>
      <c r="H503" s="111"/>
      <c r="I503" s="106"/>
      <c r="J503" s="107"/>
      <c r="K503" s="102"/>
      <c r="L503" s="103"/>
      <c r="M503" s="104"/>
      <c r="N503" s="102"/>
      <c r="O503" s="105"/>
      <c r="P503" s="31"/>
    </row>
    <row r="504" spans="1:16" x14ac:dyDescent="0.3">
      <c r="A504" s="34"/>
      <c r="B504" s="120"/>
      <c r="C504" s="121"/>
      <c r="D504" s="114"/>
      <c r="E504" s="115"/>
      <c r="F504" s="116"/>
      <c r="G504" s="110"/>
      <c r="H504" s="111"/>
      <c r="I504" s="106"/>
      <c r="J504" s="107"/>
      <c r="K504" s="102"/>
      <c r="L504" s="103"/>
      <c r="M504" s="104"/>
      <c r="N504" s="102"/>
      <c r="O504" s="105"/>
      <c r="P504" s="31"/>
    </row>
    <row r="505" spans="1:16" x14ac:dyDescent="0.3">
      <c r="A505" s="34"/>
      <c r="B505" s="120"/>
      <c r="C505" s="121"/>
      <c r="D505" s="114"/>
      <c r="E505" s="115"/>
      <c r="F505" s="116"/>
      <c r="G505" s="110"/>
      <c r="H505" s="111"/>
      <c r="I505" s="106"/>
      <c r="J505" s="107"/>
      <c r="K505" s="102"/>
      <c r="L505" s="103"/>
      <c r="M505" s="104"/>
      <c r="N505" s="102"/>
      <c r="O505" s="105"/>
      <c r="P505" s="31"/>
    </row>
    <row r="506" spans="1:16" x14ac:dyDescent="0.3">
      <c r="A506" s="34"/>
      <c r="B506" s="120"/>
      <c r="C506" s="121"/>
      <c r="D506" s="114"/>
      <c r="E506" s="115"/>
      <c r="F506" s="116"/>
      <c r="G506" s="110"/>
      <c r="H506" s="111"/>
      <c r="I506" s="106"/>
      <c r="J506" s="107"/>
      <c r="K506" s="102"/>
      <c r="L506" s="103"/>
      <c r="M506" s="104"/>
      <c r="N506" s="102"/>
      <c r="O506" s="105"/>
      <c r="P506" s="31"/>
    </row>
    <row r="507" spans="1:16" x14ac:dyDescent="0.3">
      <c r="A507" s="34"/>
      <c r="B507" s="120"/>
      <c r="C507" s="121"/>
      <c r="D507" s="114"/>
      <c r="E507" s="115"/>
      <c r="F507" s="116"/>
      <c r="G507" s="110"/>
      <c r="H507" s="111"/>
      <c r="I507" s="106"/>
      <c r="J507" s="107"/>
      <c r="K507" s="102"/>
      <c r="L507" s="103"/>
      <c r="M507" s="104"/>
      <c r="N507" s="102"/>
      <c r="O507" s="105"/>
      <c r="P507" s="31"/>
    </row>
    <row r="508" spans="1:16" x14ac:dyDescent="0.3">
      <c r="A508" s="34"/>
      <c r="B508" s="120"/>
      <c r="C508" s="121"/>
      <c r="D508" s="114"/>
      <c r="E508" s="115"/>
      <c r="F508" s="116"/>
      <c r="G508" s="110"/>
      <c r="H508" s="111"/>
      <c r="I508" s="106"/>
      <c r="J508" s="107"/>
      <c r="K508" s="102"/>
      <c r="L508" s="103"/>
      <c r="M508" s="104"/>
      <c r="N508" s="102"/>
      <c r="O508" s="105"/>
      <c r="P508" s="31"/>
    </row>
    <row r="509" spans="1:16" x14ac:dyDescent="0.3">
      <c r="A509" s="34"/>
      <c r="B509" s="120"/>
      <c r="C509" s="121"/>
      <c r="D509" s="114"/>
      <c r="E509" s="115"/>
      <c r="F509" s="116"/>
      <c r="G509" s="110"/>
      <c r="H509" s="111"/>
      <c r="I509" s="106"/>
      <c r="J509" s="107"/>
      <c r="K509" s="102"/>
      <c r="L509" s="103"/>
      <c r="M509" s="104"/>
      <c r="N509" s="102"/>
      <c r="O509" s="105"/>
      <c r="P509" s="31"/>
    </row>
    <row r="510" spans="1:16" x14ac:dyDescent="0.3">
      <c r="A510" s="34"/>
      <c r="B510" s="120"/>
      <c r="C510" s="121"/>
      <c r="D510" s="114"/>
      <c r="E510" s="115"/>
      <c r="F510" s="116"/>
      <c r="G510" s="110"/>
      <c r="H510" s="111"/>
      <c r="I510" s="106"/>
      <c r="J510" s="107"/>
      <c r="K510" s="102"/>
      <c r="L510" s="103"/>
      <c r="M510" s="104"/>
      <c r="N510" s="102"/>
      <c r="O510" s="105"/>
      <c r="P510" s="31"/>
    </row>
    <row r="511" spans="1:16" x14ac:dyDescent="0.3">
      <c r="A511" s="34"/>
      <c r="B511" s="120"/>
      <c r="C511" s="121"/>
      <c r="D511" s="114"/>
      <c r="E511" s="115"/>
      <c r="F511" s="116"/>
      <c r="G511" s="110"/>
      <c r="H511" s="111"/>
      <c r="I511" s="106"/>
      <c r="J511" s="107"/>
      <c r="K511" s="102"/>
      <c r="L511" s="103"/>
      <c r="M511" s="104"/>
      <c r="N511" s="102"/>
      <c r="O511" s="105"/>
      <c r="P511" s="31"/>
    </row>
    <row r="512" spans="1:16" x14ac:dyDescent="0.3">
      <c r="A512" s="34"/>
      <c r="B512" s="120"/>
      <c r="C512" s="121"/>
      <c r="D512" s="114"/>
      <c r="E512" s="115"/>
      <c r="F512" s="116"/>
      <c r="G512" s="110"/>
      <c r="H512" s="111"/>
      <c r="I512" s="106"/>
      <c r="J512" s="107"/>
      <c r="K512" s="102"/>
      <c r="L512" s="103"/>
      <c r="M512" s="104"/>
      <c r="N512" s="102"/>
      <c r="O512" s="105"/>
      <c r="P512" s="31"/>
    </row>
    <row r="513" spans="1:16" x14ac:dyDescent="0.3">
      <c r="A513" s="34"/>
      <c r="B513" s="120"/>
      <c r="C513" s="121"/>
      <c r="D513" s="114"/>
      <c r="E513" s="115"/>
      <c r="F513" s="116"/>
      <c r="G513" s="110"/>
      <c r="H513" s="111"/>
      <c r="I513" s="106"/>
      <c r="J513" s="107"/>
      <c r="K513" s="102"/>
      <c r="L513" s="103"/>
      <c r="M513" s="104"/>
      <c r="N513" s="102"/>
      <c r="O513" s="105"/>
      <c r="P513" s="31"/>
    </row>
    <row r="514" spans="1:16" x14ac:dyDescent="0.3">
      <c r="A514" s="34"/>
      <c r="B514" s="120"/>
      <c r="C514" s="121"/>
      <c r="D514" s="114"/>
      <c r="E514" s="115"/>
      <c r="F514" s="116"/>
      <c r="G514" s="110"/>
      <c r="H514" s="111"/>
      <c r="I514" s="106"/>
      <c r="J514" s="107"/>
      <c r="K514" s="102"/>
      <c r="L514" s="103"/>
      <c r="M514" s="104"/>
      <c r="N514" s="102"/>
      <c r="O514" s="105"/>
      <c r="P514" s="31"/>
    </row>
    <row r="515" spans="1:16" x14ac:dyDescent="0.3">
      <c r="A515" s="34"/>
      <c r="B515" s="120"/>
      <c r="C515" s="121"/>
      <c r="D515" s="114"/>
      <c r="E515" s="115"/>
      <c r="F515" s="116"/>
      <c r="G515" s="110"/>
      <c r="H515" s="111"/>
      <c r="I515" s="106"/>
      <c r="J515" s="107"/>
      <c r="K515" s="102"/>
      <c r="L515" s="103"/>
      <c r="M515" s="104"/>
      <c r="N515" s="102"/>
      <c r="O515" s="105"/>
      <c r="P515" s="31"/>
    </row>
    <row r="516" spans="1:16" x14ac:dyDescent="0.3">
      <c r="A516" s="34"/>
      <c r="B516" s="120"/>
      <c r="C516" s="121"/>
      <c r="D516" s="114"/>
      <c r="E516" s="115"/>
      <c r="F516" s="116"/>
      <c r="G516" s="110"/>
      <c r="H516" s="111"/>
      <c r="I516" s="106"/>
      <c r="J516" s="107"/>
      <c r="K516" s="102"/>
      <c r="L516" s="103"/>
      <c r="M516" s="104"/>
      <c r="N516" s="102"/>
      <c r="O516" s="105"/>
      <c r="P516" s="31"/>
    </row>
    <row r="517" spans="1:16" x14ac:dyDescent="0.3">
      <c r="A517" s="34"/>
      <c r="B517" s="120"/>
      <c r="C517" s="121"/>
      <c r="D517" s="114"/>
      <c r="E517" s="115"/>
      <c r="F517" s="116"/>
      <c r="G517" s="110"/>
      <c r="H517" s="111"/>
      <c r="I517" s="106"/>
      <c r="J517" s="107"/>
      <c r="K517" s="102"/>
      <c r="L517" s="103"/>
      <c r="M517" s="104"/>
      <c r="N517" s="102"/>
      <c r="O517" s="105"/>
      <c r="P517" s="31"/>
    </row>
    <row r="518" spans="1:16" x14ac:dyDescent="0.3">
      <c r="A518" s="34"/>
      <c r="B518" s="120"/>
      <c r="C518" s="121"/>
      <c r="D518" s="114"/>
      <c r="E518" s="115"/>
      <c r="F518" s="116"/>
      <c r="G518" s="110"/>
      <c r="H518" s="111"/>
      <c r="I518" s="106"/>
      <c r="J518" s="107"/>
      <c r="K518" s="102"/>
      <c r="L518" s="103"/>
      <c r="M518" s="104"/>
      <c r="N518" s="102"/>
      <c r="O518" s="105"/>
      <c r="P518" s="31"/>
    </row>
    <row r="519" spans="1:16" x14ac:dyDescent="0.3">
      <c r="A519" s="34"/>
      <c r="B519" s="120"/>
      <c r="C519" s="121"/>
      <c r="D519" s="114"/>
      <c r="E519" s="115"/>
      <c r="F519" s="116"/>
      <c r="G519" s="110"/>
      <c r="H519" s="111"/>
      <c r="I519" s="106"/>
      <c r="J519" s="107"/>
      <c r="K519" s="102"/>
      <c r="L519" s="103"/>
      <c r="M519" s="104"/>
      <c r="N519" s="102"/>
      <c r="O519" s="105"/>
      <c r="P519" s="31"/>
    </row>
    <row r="520" spans="1:16" x14ac:dyDescent="0.3">
      <c r="A520" s="34"/>
      <c r="B520" s="120"/>
      <c r="C520" s="121"/>
      <c r="D520" s="114"/>
      <c r="E520" s="115"/>
      <c r="F520" s="116"/>
      <c r="G520" s="110"/>
      <c r="H520" s="111"/>
      <c r="I520" s="106"/>
      <c r="J520" s="107"/>
      <c r="K520" s="102"/>
      <c r="L520" s="103"/>
      <c r="M520" s="104"/>
      <c r="N520" s="102"/>
      <c r="O520" s="105"/>
      <c r="P520" s="31"/>
    </row>
    <row r="521" spans="1:16" x14ac:dyDescent="0.3">
      <c r="A521" s="34"/>
      <c r="B521" s="120"/>
      <c r="C521" s="121"/>
      <c r="D521" s="114"/>
      <c r="E521" s="115"/>
      <c r="F521" s="116"/>
      <c r="G521" s="110"/>
      <c r="H521" s="111"/>
      <c r="I521" s="106"/>
      <c r="J521" s="107"/>
      <c r="K521" s="102"/>
      <c r="L521" s="103"/>
      <c r="M521" s="104"/>
      <c r="N521" s="102"/>
      <c r="O521" s="105"/>
      <c r="P521" s="31"/>
    </row>
    <row r="522" spans="1:16" x14ac:dyDescent="0.3">
      <c r="A522" s="34"/>
      <c r="B522" s="120"/>
      <c r="C522" s="121"/>
      <c r="D522" s="114"/>
      <c r="E522" s="115"/>
      <c r="F522" s="116"/>
      <c r="G522" s="110"/>
      <c r="H522" s="111"/>
      <c r="I522" s="106"/>
      <c r="J522" s="107"/>
      <c r="K522" s="102"/>
      <c r="L522" s="103"/>
      <c r="M522" s="104"/>
      <c r="N522" s="102"/>
      <c r="O522" s="105"/>
      <c r="P522" s="31"/>
    </row>
    <row r="523" spans="1:16" x14ac:dyDescent="0.3">
      <c r="A523" s="34"/>
      <c r="B523" s="120"/>
      <c r="C523" s="121"/>
      <c r="D523" s="114"/>
      <c r="E523" s="115"/>
      <c r="F523" s="116"/>
      <c r="G523" s="110"/>
      <c r="H523" s="111"/>
      <c r="I523" s="106"/>
      <c r="J523" s="107"/>
      <c r="K523" s="102"/>
      <c r="L523" s="103"/>
      <c r="M523" s="104"/>
      <c r="N523" s="102"/>
      <c r="O523" s="105"/>
      <c r="P523" s="31"/>
    </row>
    <row r="524" spans="1:16" x14ac:dyDescent="0.3">
      <c r="A524" s="34"/>
      <c r="B524" s="120"/>
      <c r="C524" s="121"/>
      <c r="D524" s="114"/>
      <c r="E524" s="115"/>
      <c r="F524" s="116"/>
      <c r="G524" s="110"/>
      <c r="H524" s="111"/>
      <c r="I524" s="106"/>
      <c r="J524" s="107"/>
      <c r="K524" s="102"/>
      <c r="L524" s="103"/>
      <c r="M524" s="104"/>
      <c r="N524" s="102"/>
      <c r="O524" s="105"/>
      <c r="P524" s="31"/>
    </row>
    <row r="525" spans="1:16" x14ac:dyDescent="0.3">
      <c r="A525" s="34"/>
      <c r="B525" s="120"/>
      <c r="C525" s="121"/>
      <c r="D525" s="114"/>
      <c r="E525" s="115"/>
      <c r="F525" s="116"/>
      <c r="G525" s="110"/>
      <c r="H525" s="111"/>
      <c r="I525" s="106"/>
      <c r="J525" s="107"/>
      <c r="K525" s="102"/>
      <c r="L525" s="103"/>
      <c r="M525" s="104"/>
      <c r="N525" s="102"/>
      <c r="O525" s="105"/>
      <c r="P525" s="31"/>
    </row>
    <row r="526" spans="1:16" x14ac:dyDescent="0.3">
      <c r="A526" s="34"/>
      <c r="B526" s="120"/>
      <c r="C526" s="121"/>
      <c r="D526" s="114"/>
      <c r="E526" s="115"/>
      <c r="F526" s="116"/>
      <c r="G526" s="110"/>
      <c r="H526" s="111"/>
      <c r="I526" s="106"/>
      <c r="J526" s="107"/>
      <c r="K526" s="102"/>
      <c r="L526" s="103"/>
      <c r="M526" s="104"/>
      <c r="N526" s="102"/>
      <c r="O526" s="105"/>
      <c r="P526" s="31"/>
    </row>
    <row r="527" spans="1:16" x14ac:dyDescent="0.3">
      <c r="A527" s="34"/>
      <c r="B527" s="120"/>
      <c r="C527" s="121"/>
      <c r="D527" s="114"/>
      <c r="E527" s="115"/>
      <c r="F527" s="116"/>
      <c r="G527" s="110"/>
      <c r="H527" s="111"/>
      <c r="I527" s="106"/>
      <c r="J527" s="107"/>
      <c r="K527" s="102"/>
      <c r="L527" s="103"/>
      <c r="M527" s="104"/>
      <c r="N527" s="102"/>
      <c r="O527" s="105"/>
      <c r="P527" s="31"/>
    </row>
    <row r="528" spans="1:16" x14ac:dyDescent="0.3">
      <c r="A528" s="34"/>
      <c r="B528" s="120"/>
      <c r="C528" s="121"/>
      <c r="D528" s="114"/>
      <c r="E528" s="115"/>
      <c r="F528" s="116"/>
      <c r="G528" s="110"/>
      <c r="H528" s="111"/>
      <c r="I528" s="106"/>
      <c r="J528" s="107"/>
      <c r="K528" s="102"/>
      <c r="L528" s="103"/>
      <c r="M528" s="104"/>
      <c r="N528" s="102"/>
      <c r="O528" s="105"/>
      <c r="P528" s="31"/>
    </row>
    <row r="529" spans="1:16" x14ac:dyDescent="0.3">
      <c r="A529" s="34"/>
      <c r="B529" s="120"/>
      <c r="C529" s="121"/>
      <c r="D529" s="114"/>
      <c r="E529" s="115"/>
      <c r="F529" s="116"/>
      <c r="G529" s="110"/>
      <c r="H529" s="111"/>
      <c r="I529" s="106"/>
      <c r="J529" s="107"/>
      <c r="K529" s="102"/>
      <c r="L529" s="103"/>
      <c r="M529" s="104"/>
      <c r="N529" s="102"/>
      <c r="O529" s="105"/>
      <c r="P529" s="31"/>
    </row>
    <row r="530" spans="1:16" x14ac:dyDescent="0.3">
      <c r="A530" s="34"/>
      <c r="B530" s="120"/>
      <c r="C530" s="121"/>
      <c r="D530" s="114"/>
      <c r="E530" s="115"/>
      <c r="F530" s="116"/>
      <c r="G530" s="110"/>
      <c r="H530" s="111"/>
      <c r="I530" s="106"/>
      <c r="J530" s="107"/>
      <c r="K530" s="102"/>
      <c r="L530" s="103"/>
      <c r="M530" s="104"/>
      <c r="N530" s="102"/>
      <c r="O530" s="105"/>
      <c r="P530" s="31"/>
    </row>
    <row r="531" spans="1:16" x14ac:dyDescent="0.3">
      <c r="A531" s="34"/>
      <c r="B531" s="120"/>
      <c r="C531" s="121"/>
      <c r="D531" s="114"/>
      <c r="E531" s="115"/>
      <c r="F531" s="116"/>
      <c r="G531" s="110"/>
      <c r="H531" s="111"/>
      <c r="I531" s="106"/>
      <c r="J531" s="107"/>
      <c r="K531" s="102"/>
      <c r="L531" s="103"/>
      <c r="M531" s="104"/>
      <c r="N531" s="102"/>
      <c r="O531" s="105"/>
      <c r="P531" s="31"/>
    </row>
    <row r="532" spans="1:16" x14ac:dyDescent="0.3">
      <c r="A532" s="34"/>
      <c r="B532" s="120"/>
      <c r="C532" s="121"/>
      <c r="D532" s="114"/>
      <c r="E532" s="115"/>
      <c r="F532" s="116"/>
      <c r="G532" s="110"/>
      <c r="H532" s="111"/>
      <c r="I532" s="106"/>
      <c r="J532" s="107"/>
      <c r="K532" s="102"/>
      <c r="L532" s="103"/>
      <c r="M532" s="104"/>
      <c r="N532" s="102"/>
      <c r="O532" s="105"/>
      <c r="P532" s="31"/>
    </row>
    <row r="533" spans="1:16" x14ac:dyDescent="0.3">
      <c r="A533" s="34"/>
      <c r="B533" s="120"/>
      <c r="C533" s="121"/>
      <c r="D533" s="114"/>
      <c r="E533" s="115"/>
      <c r="F533" s="116"/>
      <c r="G533" s="110"/>
      <c r="H533" s="111"/>
      <c r="I533" s="106"/>
      <c r="J533" s="107"/>
      <c r="K533" s="102"/>
      <c r="L533" s="103"/>
      <c r="M533" s="104"/>
      <c r="N533" s="102"/>
      <c r="O533" s="105"/>
      <c r="P533" s="31"/>
    </row>
    <row r="534" spans="1:16" x14ac:dyDescent="0.3">
      <c r="A534" s="34"/>
      <c r="B534" s="120"/>
      <c r="C534" s="121"/>
      <c r="D534" s="114"/>
      <c r="E534" s="115"/>
      <c r="F534" s="116"/>
      <c r="G534" s="110"/>
      <c r="H534" s="111"/>
      <c r="I534" s="106"/>
      <c r="J534" s="107"/>
      <c r="K534" s="102"/>
      <c r="L534" s="103"/>
      <c r="M534" s="104"/>
      <c r="N534" s="102"/>
      <c r="O534" s="105"/>
      <c r="P534" s="31"/>
    </row>
    <row r="535" spans="1:16" x14ac:dyDescent="0.3">
      <c r="A535" s="34"/>
      <c r="B535" s="120"/>
      <c r="C535" s="121"/>
      <c r="D535" s="114"/>
      <c r="E535" s="115"/>
      <c r="F535" s="116"/>
      <c r="G535" s="110"/>
      <c r="H535" s="111"/>
      <c r="I535" s="106"/>
      <c r="J535" s="107"/>
      <c r="K535" s="102"/>
      <c r="L535" s="103"/>
      <c r="M535" s="104"/>
      <c r="N535" s="102"/>
      <c r="O535" s="105"/>
      <c r="P535" s="31"/>
    </row>
    <row r="536" spans="1:16" x14ac:dyDescent="0.3">
      <c r="A536" s="34"/>
      <c r="B536" s="120"/>
      <c r="C536" s="121"/>
      <c r="D536" s="114"/>
      <c r="E536" s="115"/>
      <c r="F536" s="116"/>
      <c r="G536" s="110"/>
      <c r="H536" s="111"/>
      <c r="I536" s="106"/>
      <c r="J536" s="107"/>
      <c r="K536" s="102"/>
      <c r="L536" s="103"/>
      <c r="M536" s="104"/>
      <c r="N536" s="102"/>
      <c r="O536" s="105"/>
      <c r="P536" s="31"/>
    </row>
    <row r="537" spans="1:16" x14ac:dyDescent="0.3">
      <c r="A537" s="34"/>
      <c r="B537" s="120"/>
      <c r="C537" s="121"/>
      <c r="D537" s="114"/>
      <c r="E537" s="115"/>
      <c r="F537" s="116"/>
      <c r="G537" s="110"/>
      <c r="H537" s="111"/>
      <c r="I537" s="106"/>
      <c r="J537" s="107"/>
      <c r="K537" s="102"/>
      <c r="L537" s="103"/>
      <c r="M537" s="104"/>
      <c r="N537" s="102"/>
      <c r="O537" s="105"/>
      <c r="P537" s="31"/>
    </row>
    <row r="538" spans="1:16" x14ac:dyDescent="0.3">
      <c r="A538" s="34"/>
      <c r="B538" s="120"/>
      <c r="C538" s="121"/>
      <c r="D538" s="114"/>
      <c r="E538" s="115"/>
      <c r="F538" s="116"/>
      <c r="G538" s="110"/>
      <c r="H538" s="111"/>
      <c r="I538" s="106"/>
      <c r="J538" s="107"/>
      <c r="K538" s="102"/>
      <c r="L538" s="103"/>
      <c r="M538" s="104"/>
      <c r="N538" s="102"/>
      <c r="O538" s="105"/>
      <c r="P538" s="31"/>
    </row>
    <row r="539" spans="1:16" x14ac:dyDescent="0.3">
      <c r="A539" s="34"/>
      <c r="B539" s="120"/>
      <c r="C539" s="121"/>
      <c r="D539" s="114"/>
      <c r="E539" s="115"/>
      <c r="F539" s="116"/>
      <c r="G539" s="110"/>
      <c r="H539" s="111"/>
      <c r="I539" s="106"/>
      <c r="J539" s="107"/>
      <c r="K539" s="102"/>
      <c r="L539" s="103"/>
      <c r="M539" s="104"/>
      <c r="N539" s="102"/>
      <c r="O539" s="105"/>
      <c r="P539" s="31"/>
    </row>
    <row r="540" spans="1:16" x14ac:dyDescent="0.3">
      <c r="A540" s="34"/>
      <c r="B540" s="120"/>
      <c r="C540" s="121"/>
      <c r="D540" s="114"/>
      <c r="E540" s="115"/>
      <c r="F540" s="116"/>
      <c r="G540" s="110"/>
      <c r="H540" s="111"/>
      <c r="I540" s="106"/>
      <c r="J540" s="107"/>
      <c r="K540" s="102"/>
      <c r="L540" s="103"/>
      <c r="M540" s="104"/>
      <c r="N540" s="102"/>
      <c r="O540" s="105"/>
      <c r="P540" s="31"/>
    </row>
    <row r="541" spans="1:16" x14ac:dyDescent="0.3">
      <c r="A541" s="34"/>
      <c r="B541" s="120"/>
      <c r="C541" s="121"/>
      <c r="D541" s="114"/>
      <c r="E541" s="115"/>
      <c r="F541" s="116"/>
      <c r="G541" s="110"/>
      <c r="H541" s="111"/>
      <c r="I541" s="106"/>
      <c r="J541" s="107"/>
      <c r="K541" s="102"/>
      <c r="L541" s="103"/>
      <c r="M541" s="104"/>
      <c r="N541" s="102"/>
      <c r="O541" s="105"/>
      <c r="P541" s="31"/>
    </row>
    <row r="542" spans="1:16" x14ac:dyDescent="0.3">
      <c r="A542" s="34"/>
      <c r="B542" s="120"/>
      <c r="C542" s="121"/>
      <c r="D542" s="114"/>
      <c r="E542" s="115"/>
      <c r="F542" s="116"/>
      <c r="G542" s="110"/>
      <c r="H542" s="111"/>
      <c r="I542" s="106"/>
      <c r="J542" s="107"/>
      <c r="K542" s="102"/>
      <c r="L542" s="103"/>
      <c r="M542" s="104"/>
      <c r="N542" s="102"/>
      <c r="O542" s="105"/>
      <c r="P542" s="31"/>
    </row>
    <row r="543" spans="1:16" x14ac:dyDescent="0.3">
      <c r="A543" s="34"/>
      <c r="B543" s="120"/>
      <c r="C543" s="121"/>
      <c r="D543" s="114"/>
      <c r="E543" s="115"/>
      <c r="F543" s="116"/>
      <c r="G543" s="110"/>
      <c r="H543" s="111"/>
      <c r="I543" s="106"/>
      <c r="J543" s="107"/>
      <c r="K543" s="102"/>
      <c r="L543" s="103"/>
      <c r="M543" s="104"/>
      <c r="N543" s="102"/>
      <c r="O543" s="105"/>
      <c r="P543" s="31"/>
    </row>
    <row r="544" spans="1:16" x14ac:dyDescent="0.3">
      <c r="A544" s="34"/>
      <c r="B544" s="120"/>
      <c r="C544" s="121"/>
      <c r="D544" s="114"/>
      <c r="E544" s="115"/>
      <c r="F544" s="116"/>
      <c r="G544" s="110"/>
      <c r="H544" s="111"/>
      <c r="I544" s="106"/>
      <c r="J544" s="107"/>
      <c r="K544" s="102"/>
      <c r="L544" s="103"/>
      <c r="M544" s="104"/>
      <c r="N544" s="102"/>
      <c r="O544" s="105"/>
      <c r="P544" s="31"/>
    </row>
    <row r="545" spans="1:16" x14ac:dyDescent="0.3">
      <c r="A545" s="34"/>
      <c r="B545" s="120"/>
      <c r="C545" s="121"/>
      <c r="D545" s="114"/>
      <c r="E545" s="115"/>
      <c r="F545" s="116"/>
      <c r="G545" s="110"/>
      <c r="H545" s="111"/>
      <c r="I545" s="106"/>
      <c r="J545" s="107"/>
      <c r="K545" s="102"/>
      <c r="L545" s="103"/>
      <c r="M545" s="104"/>
      <c r="N545" s="102"/>
      <c r="O545" s="105"/>
      <c r="P545" s="31"/>
    </row>
    <row r="546" spans="1:16" x14ac:dyDescent="0.3">
      <c r="A546" s="34"/>
      <c r="B546" s="120"/>
      <c r="C546" s="121"/>
      <c r="D546" s="114"/>
      <c r="E546" s="115"/>
      <c r="F546" s="116"/>
      <c r="G546" s="110"/>
      <c r="H546" s="111"/>
      <c r="I546" s="106"/>
      <c r="J546" s="107"/>
      <c r="K546" s="102"/>
      <c r="L546" s="103"/>
      <c r="M546" s="104"/>
      <c r="N546" s="102"/>
      <c r="O546" s="105"/>
      <c r="P546" s="31"/>
    </row>
    <row r="547" spans="1:16" x14ac:dyDescent="0.3">
      <c r="A547" s="34"/>
      <c r="B547" s="120"/>
      <c r="C547" s="121"/>
      <c r="D547" s="114"/>
      <c r="E547" s="115"/>
      <c r="F547" s="116"/>
      <c r="G547" s="110"/>
      <c r="H547" s="111"/>
      <c r="I547" s="106"/>
      <c r="J547" s="107"/>
      <c r="K547" s="102"/>
      <c r="L547" s="103"/>
      <c r="M547" s="104"/>
      <c r="N547" s="102"/>
      <c r="O547" s="105"/>
      <c r="P547" s="31"/>
    </row>
    <row r="548" spans="1:16" x14ac:dyDescent="0.3">
      <c r="A548" s="34"/>
      <c r="B548" s="120"/>
      <c r="C548" s="121"/>
      <c r="D548" s="114"/>
      <c r="E548" s="115"/>
      <c r="F548" s="116"/>
      <c r="G548" s="110"/>
      <c r="H548" s="111"/>
      <c r="I548" s="106"/>
      <c r="J548" s="107"/>
      <c r="K548" s="102"/>
      <c r="L548" s="103"/>
      <c r="M548" s="104"/>
      <c r="N548" s="102"/>
      <c r="O548" s="105"/>
      <c r="P548" s="31"/>
    </row>
    <row r="549" spans="1:16" x14ac:dyDescent="0.3">
      <c r="A549" s="34"/>
      <c r="B549" s="120"/>
      <c r="C549" s="121"/>
      <c r="D549" s="114"/>
      <c r="E549" s="115"/>
      <c r="F549" s="116"/>
      <c r="G549" s="110"/>
      <c r="H549" s="111"/>
      <c r="I549" s="106"/>
      <c r="J549" s="107"/>
      <c r="K549" s="102"/>
      <c r="L549" s="103"/>
      <c r="M549" s="104"/>
      <c r="N549" s="102"/>
      <c r="O549" s="105"/>
      <c r="P549" s="31"/>
    </row>
    <row r="550" spans="1:16" x14ac:dyDescent="0.3">
      <c r="A550" s="34"/>
      <c r="B550" s="120"/>
      <c r="C550" s="121"/>
      <c r="D550" s="114"/>
      <c r="E550" s="115"/>
      <c r="F550" s="116"/>
      <c r="G550" s="110"/>
      <c r="H550" s="111"/>
      <c r="I550" s="106"/>
      <c r="J550" s="107"/>
      <c r="K550" s="102"/>
      <c r="L550" s="103"/>
      <c r="M550" s="104"/>
      <c r="N550" s="102"/>
      <c r="O550" s="105"/>
      <c r="P550" s="31"/>
    </row>
    <row r="551" spans="1:16" x14ac:dyDescent="0.3">
      <c r="A551" s="34"/>
      <c r="B551" s="120"/>
      <c r="C551" s="121"/>
      <c r="D551" s="114"/>
      <c r="E551" s="115"/>
      <c r="F551" s="116"/>
      <c r="G551" s="110"/>
      <c r="H551" s="111"/>
      <c r="I551" s="106"/>
      <c r="J551" s="107"/>
      <c r="K551" s="102"/>
      <c r="L551" s="103"/>
      <c r="M551" s="104"/>
      <c r="N551" s="102"/>
      <c r="O551" s="105"/>
      <c r="P551" s="31"/>
    </row>
    <row r="552" spans="1:16" x14ac:dyDescent="0.3">
      <c r="A552" s="34"/>
      <c r="B552" s="120"/>
      <c r="C552" s="121"/>
      <c r="D552" s="114"/>
      <c r="E552" s="115"/>
      <c r="F552" s="116"/>
      <c r="G552" s="110"/>
      <c r="H552" s="111"/>
      <c r="I552" s="106"/>
      <c r="J552" s="107"/>
      <c r="K552" s="102"/>
      <c r="L552" s="103"/>
      <c r="M552" s="104"/>
      <c r="N552" s="102"/>
      <c r="O552" s="105"/>
      <c r="P552" s="31"/>
    </row>
    <row r="553" spans="1:16" x14ac:dyDescent="0.3">
      <c r="A553" s="34"/>
      <c r="B553" s="120"/>
      <c r="C553" s="121"/>
      <c r="D553" s="114"/>
      <c r="E553" s="115"/>
      <c r="F553" s="116"/>
      <c r="G553" s="110"/>
      <c r="H553" s="111"/>
      <c r="I553" s="106"/>
      <c r="J553" s="107"/>
      <c r="K553" s="102"/>
      <c r="L553" s="103"/>
      <c r="M553" s="104"/>
      <c r="N553" s="102"/>
      <c r="O553" s="105"/>
      <c r="P553" s="31"/>
    </row>
    <row r="554" spans="1:16" x14ac:dyDescent="0.3">
      <c r="A554" s="34"/>
      <c r="B554" s="120"/>
      <c r="C554" s="121"/>
      <c r="D554" s="114"/>
      <c r="E554" s="115"/>
      <c r="F554" s="116"/>
      <c r="G554" s="110"/>
      <c r="H554" s="111"/>
      <c r="I554" s="106"/>
      <c r="J554" s="107"/>
      <c r="K554" s="102"/>
      <c r="L554" s="103"/>
      <c r="M554" s="104"/>
      <c r="N554" s="102"/>
      <c r="O554" s="105"/>
      <c r="P554" s="31"/>
    </row>
    <row r="555" spans="1:16" x14ac:dyDescent="0.3">
      <c r="A555" s="34"/>
      <c r="B555" s="120"/>
      <c r="C555" s="121"/>
      <c r="D555" s="114"/>
      <c r="E555" s="115"/>
      <c r="F555" s="116"/>
      <c r="G555" s="110"/>
      <c r="H555" s="111"/>
      <c r="I555" s="106"/>
      <c r="J555" s="107"/>
      <c r="K555" s="102"/>
      <c r="L555" s="103"/>
      <c r="M555" s="104"/>
      <c r="N555" s="102"/>
      <c r="O555" s="105"/>
      <c r="P555" s="31"/>
    </row>
    <row r="556" spans="1:16" x14ac:dyDescent="0.3">
      <c r="A556" s="34"/>
      <c r="B556" s="120"/>
      <c r="C556" s="121"/>
      <c r="D556" s="114"/>
      <c r="E556" s="115"/>
      <c r="F556" s="116"/>
      <c r="G556" s="110"/>
      <c r="H556" s="111"/>
      <c r="I556" s="106"/>
      <c r="J556" s="107"/>
      <c r="K556" s="102"/>
      <c r="L556" s="103"/>
      <c r="M556" s="104"/>
      <c r="N556" s="102"/>
      <c r="O556" s="105"/>
      <c r="P556" s="31"/>
    </row>
    <row r="557" spans="1:16" x14ac:dyDescent="0.3">
      <c r="A557" s="34"/>
      <c r="B557" s="120"/>
      <c r="C557" s="121"/>
      <c r="D557" s="114"/>
      <c r="E557" s="115"/>
      <c r="F557" s="116"/>
      <c r="G557" s="110"/>
      <c r="H557" s="111"/>
      <c r="I557" s="106"/>
      <c r="J557" s="107"/>
      <c r="K557" s="102"/>
      <c r="L557" s="103"/>
      <c r="M557" s="104"/>
      <c r="N557" s="102"/>
      <c r="O557" s="105"/>
      <c r="P557" s="31"/>
    </row>
    <row r="558" spans="1:16" x14ac:dyDescent="0.3">
      <c r="A558" s="34"/>
      <c r="B558" s="120"/>
      <c r="C558" s="121"/>
      <c r="D558" s="114"/>
      <c r="E558" s="115"/>
      <c r="F558" s="116"/>
      <c r="G558" s="110"/>
      <c r="H558" s="111"/>
      <c r="I558" s="106"/>
      <c r="J558" s="107"/>
      <c r="K558" s="102"/>
      <c r="L558" s="103"/>
      <c r="M558" s="104"/>
      <c r="N558" s="102"/>
      <c r="O558" s="105"/>
      <c r="P558" s="31"/>
    </row>
    <row r="559" spans="1:16" x14ac:dyDescent="0.3">
      <c r="A559" s="34"/>
      <c r="B559" s="120"/>
      <c r="C559" s="121"/>
      <c r="D559" s="114"/>
      <c r="E559" s="115"/>
      <c r="F559" s="116"/>
      <c r="G559" s="110"/>
      <c r="H559" s="111"/>
      <c r="I559" s="106"/>
      <c r="J559" s="107"/>
      <c r="K559" s="102"/>
      <c r="L559" s="103"/>
      <c r="M559" s="104"/>
      <c r="N559" s="102"/>
      <c r="O559" s="105"/>
      <c r="P559" s="31"/>
    </row>
    <row r="560" spans="1:16" x14ac:dyDescent="0.3">
      <c r="A560" s="34"/>
      <c r="B560" s="120"/>
      <c r="C560" s="121"/>
      <c r="D560" s="114"/>
      <c r="E560" s="115"/>
      <c r="F560" s="116"/>
      <c r="G560" s="110"/>
      <c r="H560" s="111"/>
      <c r="I560" s="106"/>
      <c r="J560" s="107"/>
      <c r="K560" s="102"/>
      <c r="L560" s="103"/>
      <c r="M560" s="104"/>
      <c r="N560" s="102"/>
      <c r="O560" s="105"/>
      <c r="P560" s="31"/>
    </row>
    <row r="561" spans="1:16" x14ac:dyDescent="0.3">
      <c r="A561" s="34"/>
      <c r="B561" s="120"/>
      <c r="C561" s="121"/>
      <c r="D561" s="114"/>
      <c r="E561" s="115"/>
      <c r="F561" s="116"/>
      <c r="G561" s="110"/>
      <c r="H561" s="111"/>
      <c r="I561" s="106"/>
      <c r="J561" s="107"/>
      <c r="K561" s="102"/>
      <c r="L561" s="103"/>
      <c r="M561" s="104"/>
      <c r="N561" s="102"/>
      <c r="O561" s="105"/>
      <c r="P561" s="31"/>
    </row>
    <row r="562" spans="1:16" x14ac:dyDescent="0.3">
      <c r="A562" s="34"/>
      <c r="B562" s="120"/>
      <c r="C562" s="121"/>
      <c r="D562" s="114"/>
      <c r="E562" s="115"/>
      <c r="F562" s="116"/>
      <c r="G562" s="110"/>
      <c r="H562" s="111"/>
      <c r="I562" s="106"/>
      <c r="J562" s="107"/>
      <c r="K562" s="102"/>
      <c r="L562" s="103"/>
      <c r="M562" s="104"/>
      <c r="N562" s="102"/>
      <c r="O562" s="105"/>
      <c r="P562" s="31"/>
    </row>
    <row r="563" spans="1:16" x14ac:dyDescent="0.3">
      <c r="A563" s="34"/>
      <c r="B563" s="120"/>
      <c r="C563" s="121"/>
      <c r="D563" s="114"/>
      <c r="E563" s="115"/>
      <c r="F563" s="116"/>
      <c r="G563" s="110"/>
      <c r="H563" s="111"/>
      <c r="I563" s="106"/>
      <c r="J563" s="107"/>
      <c r="K563" s="102"/>
      <c r="L563" s="103"/>
      <c r="M563" s="104"/>
      <c r="N563" s="102"/>
      <c r="O563" s="105"/>
      <c r="P563" s="31"/>
    </row>
    <row r="564" spans="1:16" x14ac:dyDescent="0.3">
      <c r="A564" s="34"/>
      <c r="B564" s="120"/>
      <c r="C564" s="121"/>
      <c r="D564" s="114"/>
      <c r="E564" s="115"/>
      <c r="F564" s="116"/>
      <c r="G564" s="110"/>
      <c r="H564" s="111"/>
      <c r="I564" s="106"/>
      <c r="J564" s="107"/>
      <c r="K564" s="102"/>
      <c r="L564" s="103"/>
      <c r="M564" s="104"/>
      <c r="N564" s="102"/>
      <c r="O564" s="105"/>
      <c r="P564" s="31"/>
    </row>
    <row r="565" spans="1:16" x14ac:dyDescent="0.3">
      <c r="A565" s="34"/>
      <c r="B565" s="120"/>
      <c r="C565" s="121"/>
      <c r="D565" s="114"/>
      <c r="E565" s="115"/>
      <c r="F565" s="116"/>
      <c r="G565" s="110"/>
      <c r="H565" s="111"/>
      <c r="I565" s="106"/>
      <c r="J565" s="107"/>
      <c r="K565" s="102"/>
      <c r="L565" s="103"/>
      <c r="M565" s="104"/>
      <c r="N565" s="102"/>
      <c r="O565" s="105"/>
      <c r="P565" s="31"/>
    </row>
    <row r="566" spans="1:16" x14ac:dyDescent="0.3">
      <c r="A566" s="34"/>
      <c r="B566" s="120"/>
      <c r="C566" s="121"/>
      <c r="D566" s="114"/>
      <c r="E566" s="115"/>
      <c r="F566" s="116"/>
      <c r="G566" s="110"/>
      <c r="H566" s="111"/>
      <c r="I566" s="106"/>
      <c r="J566" s="107"/>
      <c r="K566" s="102"/>
      <c r="L566" s="103"/>
      <c r="M566" s="104"/>
      <c r="N566" s="102"/>
      <c r="O566" s="105"/>
      <c r="P566" s="31"/>
    </row>
    <row r="567" spans="1:16" x14ac:dyDescent="0.3">
      <c r="A567" s="34"/>
      <c r="B567" s="120"/>
      <c r="C567" s="121"/>
      <c r="D567" s="114"/>
      <c r="E567" s="115"/>
      <c r="F567" s="116"/>
      <c r="G567" s="110"/>
      <c r="H567" s="111"/>
      <c r="I567" s="106"/>
      <c r="J567" s="107"/>
      <c r="K567" s="102"/>
      <c r="L567" s="103"/>
      <c r="M567" s="104"/>
      <c r="N567" s="102"/>
      <c r="O567" s="105"/>
      <c r="P567" s="31"/>
    </row>
    <row r="568" spans="1:16" x14ac:dyDescent="0.3">
      <c r="A568" s="34"/>
      <c r="B568" s="120"/>
      <c r="C568" s="121"/>
      <c r="D568" s="114"/>
      <c r="E568" s="115"/>
      <c r="F568" s="116"/>
      <c r="G568" s="110"/>
      <c r="H568" s="111"/>
      <c r="I568" s="106"/>
      <c r="J568" s="107"/>
      <c r="K568" s="102"/>
      <c r="L568" s="103"/>
      <c r="M568" s="104"/>
      <c r="N568" s="102"/>
      <c r="O568" s="105"/>
      <c r="P568" s="31"/>
    </row>
    <row r="569" spans="1:16" x14ac:dyDescent="0.3">
      <c r="A569" s="34"/>
      <c r="B569" s="120"/>
      <c r="C569" s="121"/>
      <c r="D569" s="114"/>
      <c r="E569" s="115"/>
      <c r="F569" s="116"/>
      <c r="G569" s="110"/>
      <c r="H569" s="111"/>
      <c r="I569" s="106"/>
      <c r="J569" s="107"/>
      <c r="K569" s="102"/>
      <c r="L569" s="103"/>
      <c r="M569" s="104"/>
      <c r="N569" s="102"/>
      <c r="O569" s="105"/>
      <c r="P569" s="31"/>
    </row>
    <row r="570" spans="1:16" x14ac:dyDescent="0.3">
      <c r="A570" s="34"/>
      <c r="B570" s="120"/>
      <c r="C570" s="121"/>
      <c r="D570" s="114"/>
      <c r="E570" s="115"/>
      <c r="F570" s="116"/>
      <c r="G570" s="110"/>
      <c r="H570" s="111"/>
      <c r="I570" s="106"/>
      <c r="J570" s="107"/>
      <c r="K570" s="102"/>
      <c r="L570" s="103"/>
      <c r="M570" s="104"/>
      <c r="N570" s="102"/>
      <c r="O570" s="105"/>
      <c r="P570" s="31"/>
    </row>
    <row r="571" spans="1:16" x14ac:dyDescent="0.3">
      <c r="A571" s="34"/>
      <c r="B571" s="120"/>
      <c r="C571" s="121"/>
      <c r="D571" s="114"/>
      <c r="E571" s="115"/>
      <c r="F571" s="116"/>
      <c r="G571" s="110"/>
      <c r="H571" s="111"/>
      <c r="I571" s="106"/>
      <c r="J571" s="107"/>
      <c r="K571" s="102"/>
      <c r="L571" s="103"/>
      <c r="M571" s="104"/>
      <c r="N571" s="102"/>
      <c r="O571" s="105"/>
      <c r="P571" s="31"/>
    </row>
    <row r="572" spans="1:16" x14ac:dyDescent="0.3">
      <c r="A572" s="34"/>
      <c r="B572" s="120"/>
      <c r="C572" s="121"/>
      <c r="D572" s="114"/>
      <c r="E572" s="115"/>
      <c r="F572" s="116"/>
      <c r="G572" s="110"/>
      <c r="H572" s="111"/>
      <c r="I572" s="106"/>
      <c r="J572" s="107"/>
      <c r="K572" s="102"/>
      <c r="L572" s="103"/>
      <c r="M572" s="104"/>
      <c r="N572" s="102"/>
      <c r="O572" s="105"/>
      <c r="P572" s="31"/>
    </row>
    <row r="573" spans="1:16" x14ac:dyDescent="0.3">
      <c r="A573" s="34"/>
      <c r="B573" s="120"/>
      <c r="C573" s="121"/>
      <c r="D573" s="114"/>
      <c r="E573" s="115"/>
      <c r="F573" s="116"/>
      <c r="G573" s="110"/>
      <c r="H573" s="111"/>
      <c r="I573" s="106"/>
      <c r="J573" s="107"/>
      <c r="K573" s="102"/>
      <c r="L573" s="103"/>
      <c r="M573" s="104"/>
      <c r="N573" s="102"/>
      <c r="O573" s="105"/>
      <c r="P573" s="31"/>
    </row>
    <row r="574" spans="1:16" x14ac:dyDescent="0.3">
      <c r="A574" s="34"/>
      <c r="B574" s="120"/>
      <c r="C574" s="121"/>
      <c r="D574" s="114"/>
      <c r="E574" s="115"/>
      <c r="F574" s="116"/>
      <c r="G574" s="110"/>
      <c r="H574" s="111"/>
      <c r="I574" s="106"/>
      <c r="J574" s="107"/>
      <c r="K574" s="102"/>
      <c r="L574" s="103"/>
      <c r="M574" s="104"/>
      <c r="N574" s="102"/>
      <c r="O574" s="105"/>
      <c r="P574" s="31"/>
    </row>
    <row r="575" spans="1:16" x14ac:dyDescent="0.3">
      <c r="A575" s="34"/>
      <c r="B575" s="120"/>
      <c r="C575" s="121"/>
      <c r="D575" s="114"/>
      <c r="E575" s="115"/>
      <c r="F575" s="116"/>
      <c r="G575" s="110"/>
      <c r="H575" s="111"/>
      <c r="I575" s="106"/>
      <c r="J575" s="107"/>
      <c r="K575" s="102"/>
      <c r="L575" s="103"/>
      <c r="M575" s="104"/>
      <c r="N575" s="102"/>
      <c r="O575" s="105"/>
      <c r="P575" s="31"/>
    </row>
    <row r="576" spans="1:16" x14ac:dyDescent="0.3">
      <c r="A576" s="34"/>
      <c r="B576" s="120"/>
      <c r="C576" s="121"/>
      <c r="D576" s="114"/>
      <c r="E576" s="115"/>
      <c r="F576" s="116"/>
      <c r="G576" s="110"/>
      <c r="H576" s="111"/>
      <c r="I576" s="106"/>
      <c r="J576" s="107"/>
      <c r="K576" s="102"/>
      <c r="L576" s="103"/>
      <c r="M576" s="104"/>
      <c r="N576" s="102"/>
      <c r="O576" s="105"/>
      <c r="P576" s="31"/>
    </row>
    <row r="577" spans="1:16" x14ac:dyDescent="0.3">
      <c r="A577" s="34"/>
      <c r="B577" s="120"/>
      <c r="C577" s="121"/>
      <c r="D577" s="114"/>
      <c r="E577" s="115"/>
      <c r="F577" s="116"/>
      <c r="G577" s="110"/>
      <c r="H577" s="111"/>
      <c r="I577" s="106"/>
      <c r="J577" s="107"/>
      <c r="K577" s="102"/>
      <c r="L577" s="103"/>
      <c r="M577" s="104"/>
      <c r="N577" s="102"/>
      <c r="O577" s="105"/>
      <c r="P577" s="31"/>
    </row>
    <row r="578" spans="1:16" x14ac:dyDescent="0.3">
      <c r="A578" s="34"/>
      <c r="B578" s="120"/>
      <c r="C578" s="121"/>
      <c r="D578" s="114"/>
      <c r="E578" s="115"/>
      <c r="F578" s="116"/>
      <c r="G578" s="110"/>
      <c r="H578" s="111"/>
      <c r="I578" s="106"/>
      <c r="J578" s="107"/>
      <c r="K578" s="102"/>
      <c r="L578" s="103"/>
      <c r="M578" s="104"/>
      <c r="N578" s="102"/>
      <c r="O578" s="105"/>
      <c r="P578" s="31"/>
    </row>
    <row r="579" spans="1:16" x14ac:dyDescent="0.3">
      <c r="A579" s="34"/>
      <c r="B579" s="120"/>
      <c r="C579" s="121"/>
      <c r="D579" s="114"/>
      <c r="E579" s="115"/>
      <c r="F579" s="116"/>
      <c r="G579" s="110"/>
      <c r="H579" s="111"/>
      <c r="I579" s="106"/>
      <c r="J579" s="107"/>
      <c r="K579" s="102"/>
      <c r="L579" s="103"/>
      <c r="M579" s="104"/>
      <c r="N579" s="102"/>
      <c r="O579" s="105"/>
      <c r="P579" s="31"/>
    </row>
    <row r="580" spans="1:16" x14ac:dyDescent="0.3">
      <c r="A580" s="34"/>
      <c r="B580" s="120"/>
      <c r="C580" s="121"/>
      <c r="D580" s="114"/>
      <c r="E580" s="115"/>
      <c r="F580" s="116"/>
      <c r="G580" s="110"/>
      <c r="H580" s="111"/>
      <c r="I580" s="106"/>
      <c r="J580" s="107"/>
      <c r="K580" s="102"/>
      <c r="L580" s="103"/>
      <c r="M580" s="104"/>
      <c r="N580" s="102"/>
      <c r="O580" s="105"/>
      <c r="P580" s="31"/>
    </row>
    <row r="581" spans="1:16" x14ac:dyDescent="0.3">
      <c r="A581" s="34"/>
      <c r="B581" s="120"/>
      <c r="C581" s="121"/>
      <c r="D581" s="114"/>
      <c r="E581" s="115"/>
      <c r="F581" s="116"/>
      <c r="G581" s="110"/>
      <c r="H581" s="111"/>
      <c r="I581" s="106"/>
      <c r="J581" s="107"/>
      <c r="K581" s="102"/>
      <c r="L581" s="103"/>
      <c r="M581" s="104"/>
      <c r="N581" s="102"/>
      <c r="O581" s="105"/>
      <c r="P581" s="31"/>
    </row>
    <row r="582" spans="1:16" x14ac:dyDescent="0.3">
      <c r="A582" s="34"/>
      <c r="B582" s="120"/>
      <c r="C582" s="121"/>
      <c r="D582" s="114"/>
      <c r="E582" s="115"/>
      <c r="F582" s="116"/>
      <c r="G582" s="110"/>
      <c r="H582" s="111"/>
      <c r="I582" s="106"/>
      <c r="J582" s="107"/>
      <c r="K582" s="102"/>
      <c r="L582" s="103"/>
      <c r="M582" s="104"/>
      <c r="N582" s="102"/>
      <c r="O582" s="105"/>
      <c r="P582" s="31"/>
    </row>
    <row r="583" spans="1:16" x14ac:dyDescent="0.3">
      <c r="A583" s="34"/>
      <c r="B583" s="120"/>
      <c r="C583" s="121"/>
      <c r="D583" s="114"/>
      <c r="E583" s="115"/>
      <c r="F583" s="116"/>
      <c r="G583" s="110"/>
      <c r="H583" s="111"/>
      <c r="I583" s="106"/>
      <c r="J583" s="107"/>
      <c r="K583" s="102"/>
      <c r="L583" s="103"/>
      <c r="M583" s="104"/>
      <c r="N583" s="102"/>
      <c r="O583" s="105"/>
      <c r="P583" s="31"/>
    </row>
    <row r="584" spans="1:16" x14ac:dyDescent="0.3">
      <c r="A584" s="34"/>
      <c r="B584" s="120"/>
      <c r="C584" s="121"/>
      <c r="D584" s="114"/>
      <c r="E584" s="115"/>
      <c r="F584" s="116"/>
      <c r="G584" s="110"/>
      <c r="H584" s="111"/>
      <c r="I584" s="106"/>
      <c r="J584" s="107"/>
      <c r="K584" s="102"/>
      <c r="L584" s="103"/>
      <c r="M584" s="104"/>
      <c r="N584" s="102"/>
      <c r="O584" s="105"/>
      <c r="P584" s="31"/>
    </row>
    <row r="585" spans="1:16" x14ac:dyDescent="0.3">
      <c r="A585" s="34"/>
      <c r="B585" s="120"/>
      <c r="C585" s="121"/>
      <c r="D585" s="114"/>
      <c r="E585" s="115"/>
      <c r="F585" s="116"/>
      <c r="G585" s="110"/>
      <c r="H585" s="111"/>
      <c r="I585" s="106"/>
      <c r="J585" s="107"/>
      <c r="K585" s="102"/>
      <c r="L585" s="103"/>
      <c r="M585" s="104"/>
      <c r="N585" s="102"/>
      <c r="O585" s="105"/>
      <c r="P585" s="31"/>
    </row>
    <row r="586" spans="1:16" x14ac:dyDescent="0.3">
      <c r="A586" s="34"/>
      <c r="B586" s="120"/>
      <c r="C586" s="121"/>
      <c r="D586" s="114"/>
      <c r="E586" s="115"/>
      <c r="F586" s="116"/>
      <c r="G586" s="110"/>
      <c r="H586" s="111"/>
      <c r="I586" s="106"/>
      <c r="J586" s="107"/>
      <c r="K586" s="102"/>
      <c r="L586" s="103"/>
      <c r="M586" s="104"/>
      <c r="N586" s="102"/>
      <c r="O586" s="105"/>
      <c r="P586" s="31"/>
    </row>
    <row r="587" spans="1:16" x14ac:dyDescent="0.3">
      <c r="A587" s="34"/>
      <c r="B587" s="120"/>
      <c r="C587" s="121"/>
      <c r="D587" s="114"/>
      <c r="E587" s="115"/>
      <c r="F587" s="116"/>
      <c r="G587" s="110"/>
      <c r="H587" s="111"/>
      <c r="I587" s="106"/>
      <c r="J587" s="107"/>
      <c r="K587" s="102"/>
      <c r="L587" s="103"/>
      <c r="M587" s="104"/>
      <c r="N587" s="102"/>
      <c r="O587" s="105"/>
      <c r="P587" s="31"/>
    </row>
    <row r="588" spans="1:16" x14ac:dyDescent="0.3">
      <c r="A588" s="34"/>
      <c r="B588" s="120"/>
      <c r="C588" s="121"/>
      <c r="D588" s="114"/>
      <c r="E588" s="115"/>
      <c r="F588" s="116"/>
      <c r="G588" s="110"/>
      <c r="H588" s="111"/>
      <c r="I588" s="106"/>
      <c r="J588" s="107"/>
      <c r="K588" s="102"/>
      <c r="L588" s="103"/>
      <c r="M588" s="104"/>
      <c r="N588" s="102"/>
      <c r="O588" s="105"/>
      <c r="P588" s="31"/>
    </row>
    <row r="589" spans="1:16" x14ac:dyDescent="0.3">
      <c r="A589" s="34"/>
      <c r="B589" s="120"/>
      <c r="C589" s="121"/>
      <c r="D589" s="114"/>
      <c r="E589" s="115"/>
      <c r="F589" s="116"/>
      <c r="G589" s="110"/>
      <c r="H589" s="111"/>
      <c r="I589" s="106"/>
      <c r="J589" s="107"/>
      <c r="K589" s="102"/>
      <c r="L589" s="103"/>
      <c r="M589" s="104"/>
      <c r="N589" s="102"/>
      <c r="O589" s="105"/>
      <c r="P589" s="31"/>
    </row>
    <row r="590" spans="1:16" x14ac:dyDescent="0.3">
      <c r="A590" s="34"/>
      <c r="B590" s="120"/>
      <c r="C590" s="121"/>
      <c r="D590" s="114"/>
      <c r="E590" s="115"/>
      <c r="F590" s="116"/>
      <c r="G590" s="110"/>
      <c r="H590" s="111"/>
      <c r="I590" s="106"/>
      <c r="J590" s="107"/>
      <c r="K590" s="102"/>
      <c r="L590" s="103"/>
      <c r="M590" s="104"/>
      <c r="N590" s="102"/>
      <c r="O590" s="105"/>
      <c r="P590" s="31"/>
    </row>
    <row r="591" spans="1:16" x14ac:dyDescent="0.3">
      <c r="A591" s="34"/>
      <c r="B591" s="120"/>
      <c r="C591" s="121"/>
      <c r="D591" s="114"/>
      <c r="E591" s="115"/>
      <c r="F591" s="116"/>
      <c r="G591" s="110"/>
      <c r="H591" s="111"/>
      <c r="I591" s="106"/>
      <c r="J591" s="107"/>
      <c r="K591" s="102"/>
      <c r="L591" s="103"/>
      <c r="M591" s="104"/>
      <c r="N591" s="102"/>
      <c r="O591" s="105"/>
      <c r="P591" s="31"/>
    </row>
    <row r="592" spans="1:16" x14ac:dyDescent="0.3">
      <c r="A592" s="34"/>
      <c r="B592" s="120"/>
      <c r="C592" s="121"/>
      <c r="D592" s="114"/>
      <c r="E592" s="115"/>
      <c r="F592" s="116"/>
      <c r="G592" s="110"/>
      <c r="H592" s="111"/>
      <c r="I592" s="106"/>
      <c r="J592" s="107"/>
      <c r="K592" s="102"/>
      <c r="L592" s="103"/>
      <c r="M592" s="104"/>
      <c r="N592" s="102"/>
      <c r="O592" s="105"/>
      <c r="P592" s="31"/>
    </row>
    <row r="593" spans="1:16" x14ac:dyDescent="0.3">
      <c r="A593" s="34"/>
      <c r="B593" s="120"/>
      <c r="C593" s="121"/>
      <c r="D593" s="114"/>
      <c r="E593" s="115"/>
      <c r="F593" s="116"/>
      <c r="G593" s="110"/>
      <c r="H593" s="111"/>
      <c r="I593" s="106"/>
      <c r="J593" s="107"/>
      <c r="K593" s="102"/>
      <c r="L593" s="103"/>
      <c r="M593" s="104"/>
      <c r="N593" s="102"/>
      <c r="O593" s="105"/>
      <c r="P593" s="31"/>
    </row>
    <row r="594" spans="1:16" x14ac:dyDescent="0.3">
      <c r="A594" s="34"/>
      <c r="B594" s="120"/>
      <c r="C594" s="121"/>
      <c r="D594" s="114"/>
      <c r="E594" s="115"/>
      <c r="F594" s="116"/>
      <c r="G594" s="110"/>
      <c r="H594" s="111"/>
      <c r="I594" s="106"/>
      <c r="J594" s="107"/>
      <c r="K594" s="102"/>
      <c r="L594" s="103"/>
      <c r="M594" s="104"/>
      <c r="N594" s="102"/>
      <c r="O594" s="105"/>
      <c r="P594" s="31"/>
    </row>
    <row r="595" spans="1:16" x14ac:dyDescent="0.3">
      <c r="A595" s="34"/>
      <c r="B595" s="120"/>
      <c r="C595" s="121"/>
      <c r="D595" s="114"/>
      <c r="E595" s="115"/>
      <c r="F595" s="116"/>
      <c r="G595" s="110"/>
      <c r="H595" s="111"/>
      <c r="I595" s="106"/>
      <c r="J595" s="107"/>
      <c r="K595" s="102"/>
      <c r="L595" s="103"/>
      <c r="M595" s="104"/>
      <c r="N595" s="102"/>
      <c r="O595" s="105"/>
      <c r="P595" s="31"/>
    </row>
    <row r="596" spans="1:16" x14ac:dyDescent="0.3">
      <c r="A596" s="34"/>
      <c r="B596" s="120"/>
      <c r="C596" s="121"/>
      <c r="D596" s="114"/>
      <c r="E596" s="115"/>
      <c r="F596" s="116"/>
      <c r="G596" s="110"/>
      <c r="H596" s="111"/>
      <c r="I596" s="106"/>
      <c r="J596" s="107"/>
      <c r="K596" s="102"/>
      <c r="L596" s="103"/>
      <c r="M596" s="104"/>
      <c r="N596" s="102"/>
      <c r="O596" s="105"/>
      <c r="P596" s="31"/>
    </row>
    <row r="597" spans="1:16" x14ac:dyDescent="0.3">
      <c r="A597" s="34"/>
      <c r="B597" s="120"/>
      <c r="C597" s="121"/>
      <c r="D597" s="114"/>
      <c r="E597" s="115"/>
      <c r="F597" s="116"/>
      <c r="G597" s="110"/>
      <c r="H597" s="111"/>
      <c r="I597" s="106"/>
      <c r="J597" s="107"/>
      <c r="K597" s="102"/>
      <c r="L597" s="103"/>
      <c r="M597" s="104"/>
      <c r="N597" s="102"/>
      <c r="O597" s="105"/>
      <c r="P597" s="31"/>
    </row>
    <row r="598" spans="1:16" x14ac:dyDescent="0.3">
      <c r="A598" s="34"/>
      <c r="B598" s="120"/>
      <c r="C598" s="121"/>
      <c r="D598" s="114"/>
      <c r="E598" s="115"/>
      <c r="F598" s="116"/>
      <c r="G598" s="110"/>
      <c r="H598" s="111"/>
      <c r="I598" s="106"/>
      <c r="J598" s="107"/>
      <c r="K598" s="102"/>
      <c r="L598" s="103"/>
      <c r="M598" s="104"/>
      <c r="N598" s="102"/>
      <c r="O598" s="105"/>
      <c r="P598" s="31"/>
    </row>
    <row r="599" spans="1:16" x14ac:dyDescent="0.3">
      <c r="A599" s="34"/>
      <c r="B599" s="120"/>
      <c r="C599" s="121"/>
      <c r="D599" s="114"/>
      <c r="E599" s="115"/>
      <c r="F599" s="116"/>
      <c r="G599" s="110"/>
      <c r="H599" s="111"/>
      <c r="I599" s="106"/>
      <c r="J599" s="107"/>
      <c r="K599" s="102"/>
      <c r="L599" s="103"/>
      <c r="M599" s="104"/>
      <c r="N599" s="102"/>
      <c r="O599" s="105"/>
      <c r="P599" s="31"/>
    </row>
    <row r="600" spans="1:16" x14ac:dyDescent="0.3">
      <c r="A600" s="34"/>
      <c r="B600" s="120"/>
      <c r="C600" s="121"/>
      <c r="D600" s="114"/>
      <c r="E600" s="115"/>
      <c r="F600" s="116"/>
      <c r="G600" s="110"/>
      <c r="H600" s="111"/>
      <c r="I600" s="106"/>
      <c r="J600" s="107"/>
      <c r="K600" s="102"/>
      <c r="L600" s="103"/>
      <c r="M600" s="104"/>
      <c r="N600" s="102"/>
      <c r="O600" s="105"/>
      <c r="P600" s="31"/>
    </row>
    <row r="601" spans="1:16" x14ac:dyDescent="0.3">
      <c r="A601" s="34"/>
      <c r="B601" s="120"/>
      <c r="C601" s="121"/>
      <c r="D601" s="114"/>
      <c r="E601" s="115"/>
      <c r="F601" s="116"/>
      <c r="G601" s="110"/>
      <c r="H601" s="111"/>
      <c r="I601" s="106"/>
      <c r="J601" s="107"/>
      <c r="K601" s="102"/>
      <c r="L601" s="103"/>
      <c r="M601" s="104"/>
      <c r="N601" s="102"/>
      <c r="O601" s="105"/>
      <c r="P601" s="31"/>
    </row>
    <row r="602" spans="1:16" x14ac:dyDescent="0.3">
      <c r="A602" s="34"/>
      <c r="B602" s="120"/>
      <c r="C602" s="121"/>
      <c r="D602" s="114"/>
      <c r="E602" s="115"/>
      <c r="F602" s="116"/>
      <c r="G602" s="110"/>
      <c r="H602" s="111"/>
      <c r="I602" s="106"/>
      <c r="J602" s="107"/>
      <c r="K602" s="102"/>
      <c r="L602" s="103"/>
      <c r="M602" s="104"/>
      <c r="N602" s="102"/>
      <c r="O602" s="105"/>
      <c r="P602" s="31"/>
    </row>
    <row r="603" spans="1:16" x14ac:dyDescent="0.3">
      <c r="A603" s="34"/>
      <c r="B603" s="120"/>
      <c r="C603" s="121"/>
      <c r="D603" s="114"/>
      <c r="E603" s="115"/>
      <c r="F603" s="116"/>
      <c r="G603" s="110"/>
      <c r="H603" s="111"/>
      <c r="I603" s="106"/>
      <c r="J603" s="107"/>
      <c r="K603" s="102"/>
      <c r="L603" s="103"/>
      <c r="M603" s="104"/>
      <c r="N603" s="102"/>
      <c r="O603" s="105"/>
      <c r="P603" s="31"/>
    </row>
    <row r="604" spans="1:16" x14ac:dyDescent="0.3">
      <c r="A604" s="34"/>
      <c r="B604" s="120"/>
      <c r="C604" s="121"/>
      <c r="D604" s="114"/>
      <c r="E604" s="115"/>
      <c r="F604" s="116"/>
      <c r="G604" s="110"/>
      <c r="H604" s="111"/>
      <c r="I604" s="106"/>
      <c r="J604" s="107"/>
      <c r="K604" s="102"/>
      <c r="L604" s="103"/>
      <c r="M604" s="104"/>
      <c r="N604" s="102"/>
      <c r="O604" s="105"/>
      <c r="P604" s="31"/>
    </row>
    <row r="605" spans="1:16" x14ac:dyDescent="0.3">
      <c r="A605" s="34"/>
      <c r="B605" s="120"/>
      <c r="C605" s="121"/>
      <c r="D605" s="114"/>
      <c r="E605" s="115"/>
      <c r="F605" s="116"/>
      <c r="G605" s="110"/>
      <c r="H605" s="111"/>
      <c r="I605" s="106"/>
      <c r="J605" s="107"/>
      <c r="K605" s="102"/>
      <c r="L605" s="103"/>
      <c r="M605" s="104"/>
      <c r="N605" s="102"/>
      <c r="O605" s="105"/>
      <c r="P605" s="31"/>
    </row>
    <row r="606" spans="1:16" x14ac:dyDescent="0.3">
      <c r="A606" s="34"/>
      <c r="B606" s="120"/>
      <c r="C606" s="121"/>
      <c r="D606" s="114"/>
      <c r="E606" s="115"/>
      <c r="F606" s="116"/>
      <c r="G606" s="110"/>
      <c r="H606" s="111"/>
      <c r="I606" s="106"/>
      <c r="J606" s="107"/>
      <c r="K606" s="102"/>
      <c r="L606" s="103"/>
      <c r="M606" s="104"/>
      <c r="N606" s="102"/>
      <c r="O606" s="105"/>
      <c r="P606" s="31"/>
    </row>
    <row r="607" spans="1:16" x14ac:dyDescent="0.3">
      <c r="A607" s="34"/>
      <c r="B607" s="120"/>
      <c r="C607" s="121"/>
      <c r="D607" s="114"/>
      <c r="E607" s="115"/>
      <c r="F607" s="116"/>
      <c r="G607" s="110"/>
      <c r="H607" s="111"/>
      <c r="I607" s="106"/>
      <c r="J607" s="107"/>
      <c r="K607" s="102"/>
      <c r="L607" s="103"/>
      <c r="M607" s="104"/>
      <c r="N607" s="102"/>
      <c r="O607" s="105"/>
      <c r="P607" s="31"/>
    </row>
    <row r="608" spans="1:16" x14ac:dyDescent="0.3">
      <c r="A608" s="34"/>
      <c r="B608" s="120"/>
      <c r="C608" s="121"/>
      <c r="D608" s="114"/>
      <c r="E608" s="115"/>
      <c r="F608" s="116"/>
      <c r="G608" s="110"/>
      <c r="H608" s="111"/>
      <c r="I608" s="106"/>
      <c r="J608" s="107"/>
      <c r="K608" s="102"/>
      <c r="L608" s="103"/>
      <c r="M608" s="104"/>
      <c r="N608" s="102"/>
      <c r="O608" s="105"/>
      <c r="P608" s="31"/>
    </row>
    <row r="609" spans="1:16" x14ac:dyDescent="0.3">
      <c r="A609" s="34"/>
      <c r="B609" s="120"/>
      <c r="C609" s="121"/>
      <c r="D609" s="114"/>
      <c r="E609" s="115"/>
      <c r="F609" s="116"/>
      <c r="G609" s="110"/>
      <c r="H609" s="111"/>
      <c r="I609" s="106"/>
      <c r="J609" s="107"/>
      <c r="K609" s="102"/>
      <c r="L609" s="103"/>
      <c r="M609" s="104"/>
      <c r="N609" s="102"/>
      <c r="O609" s="105"/>
      <c r="P609" s="31"/>
    </row>
    <row r="610" spans="1:16" x14ac:dyDescent="0.3">
      <c r="A610" s="34"/>
      <c r="B610" s="120"/>
      <c r="C610" s="121"/>
      <c r="D610" s="114"/>
      <c r="E610" s="115"/>
      <c r="F610" s="116"/>
      <c r="G610" s="110"/>
      <c r="H610" s="111"/>
      <c r="I610" s="106"/>
      <c r="J610" s="107"/>
      <c r="K610" s="102"/>
      <c r="L610" s="103"/>
      <c r="M610" s="104"/>
      <c r="N610" s="102"/>
      <c r="O610" s="105"/>
      <c r="P610" s="31"/>
    </row>
    <row r="611" spans="1:16" x14ac:dyDescent="0.3">
      <c r="A611" s="34"/>
      <c r="B611" s="120"/>
      <c r="C611" s="121"/>
      <c r="D611" s="114"/>
      <c r="E611" s="115"/>
      <c r="F611" s="116"/>
      <c r="G611" s="110"/>
      <c r="H611" s="111"/>
      <c r="I611" s="106"/>
      <c r="J611" s="107"/>
      <c r="K611" s="102"/>
      <c r="L611" s="103"/>
      <c r="M611" s="104"/>
      <c r="N611" s="102"/>
      <c r="O611" s="105"/>
      <c r="P611" s="31"/>
    </row>
    <row r="612" spans="1:16" x14ac:dyDescent="0.3">
      <c r="A612" s="34"/>
      <c r="B612" s="120"/>
      <c r="C612" s="121"/>
      <c r="D612" s="114"/>
      <c r="E612" s="115"/>
      <c r="F612" s="116"/>
      <c r="G612" s="110"/>
      <c r="H612" s="111"/>
      <c r="I612" s="106"/>
      <c r="J612" s="107"/>
      <c r="K612" s="102"/>
      <c r="L612" s="103"/>
      <c r="M612" s="104"/>
      <c r="N612" s="102"/>
      <c r="O612" s="105"/>
      <c r="P612" s="31"/>
    </row>
    <row r="613" spans="1:16" x14ac:dyDescent="0.3">
      <c r="A613" s="34"/>
      <c r="B613" s="120"/>
      <c r="C613" s="121"/>
      <c r="D613" s="114"/>
      <c r="E613" s="115"/>
      <c r="F613" s="116"/>
      <c r="G613" s="110"/>
      <c r="H613" s="111"/>
      <c r="I613" s="106"/>
      <c r="J613" s="107"/>
      <c r="K613" s="102"/>
      <c r="L613" s="103"/>
      <c r="M613" s="104"/>
      <c r="N613" s="102"/>
      <c r="O613" s="105"/>
      <c r="P613" s="31"/>
    </row>
    <row r="614" spans="1:16" x14ac:dyDescent="0.3">
      <c r="A614" s="34"/>
      <c r="B614" s="120"/>
      <c r="C614" s="121"/>
      <c r="D614" s="114"/>
      <c r="E614" s="115"/>
      <c r="F614" s="116"/>
      <c r="G614" s="110"/>
      <c r="H614" s="111"/>
      <c r="I614" s="106"/>
      <c r="J614" s="107"/>
      <c r="K614" s="102"/>
      <c r="L614" s="103"/>
      <c r="M614" s="104"/>
      <c r="N614" s="102"/>
      <c r="O614" s="105"/>
      <c r="P614" s="31"/>
    </row>
    <row r="615" spans="1:16" x14ac:dyDescent="0.3">
      <c r="A615" s="34"/>
      <c r="B615" s="120"/>
      <c r="C615" s="121"/>
      <c r="D615" s="114"/>
      <c r="E615" s="115"/>
      <c r="F615" s="116"/>
      <c r="G615" s="110"/>
      <c r="H615" s="111"/>
      <c r="I615" s="106"/>
      <c r="J615" s="107"/>
      <c r="K615" s="102"/>
      <c r="L615" s="103"/>
      <c r="M615" s="104"/>
      <c r="N615" s="102"/>
      <c r="O615" s="105"/>
      <c r="P615" s="31"/>
    </row>
    <row r="616" spans="1:16" x14ac:dyDescent="0.3">
      <c r="A616" s="34"/>
      <c r="B616" s="120"/>
      <c r="C616" s="121"/>
      <c r="D616" s="114"/>
      <c r="E616" s="115"/>
      <c r="F616" s="116"/>
      <c r="G616" s="110"/>
      <c r="H616" s="111"/>
      <c r="I616" s="106"/>
      <c r="J616" s="107"/>
      <c r="K616" s="102"/>
      <c r="L616" s="103"/>
      <c r="M616" s="104"/>
      <c r="N616" s="102"/>
      <c r="O616" s="105"/>
      <c r="P616" s="31"/>
    </row>
    <row r="617" spans="1:16" x14ac:dyDescent="0.3">
      <c r="A617" s="34"/>
      <c r="B617" s="120"/>
      <c r="C617" s="121"/>
      <c r="D617" s="114"/>
      <c r="E617" s="115"/>
      <c r="F617" s="116"/>
      <c r="G617" s="110"/>
      <c r="H617" s="111"/>
      <c r="I617" s="106"/>
      <c r="J617" s="107"/>
      <c r="K617" s="102"/>
      <c r="L617" s="103"/>
      <c r="M617" s="104"/>
      <c r="N617" s="102"/>
      <c r="O617" s="105"/>
      <c r="P617" s="31"/>
    </row>
    <row r="618" spans="1:16" x14ac:dyDescent="0.3">
      <c r="A618" s="34"/>
      <c r="B618" s="120"/>
      <c r="C618" s="121"/>
      <c r="D618" s="114"/>
      <c r="E618" s="115"/>
      <c r="F618" s="116"/>
      <c r="G618" s="110"/>
      <c r="H618" s="111"/>
      <c r="I618" s="106"/>
      <c r="J618" s="107"/>
      <c r="K618" s="102"/>
      <c r="L618" s="103"/>
      <c r="M618" s="104"/>
      <c r="N618" s="102"/>
      <c r="O618" s="105"/>
      <c r="P618" s="31"/>
    </row>
    <row r="619" spans="1:16" x14ac:dyDescent="0.3">
      <c r="A619" s="34"/>
      <c r="B619" s="120"/>
      <c r="C619" s="121"/>
      <c r="D619" s="114"/>
      <c r="E619" s="115"/>
      <c r="F619" s="116"/>
      <c r="G619" s="110"/>
      <c r="H619" s="111"/>
      <c r="I619" s="106"/>
      <c r="J619" s="107"/>
      <c r="K619" s="102"/>
      <c r="L619" s="103"/>
      <c r="M619" s="104"/>
      <c r="N619" s="102"/>
      <c r="O619" s="105"/>
      <c r="P619" s="31"/>
    </row>
    <row r="620" spans="1:16" x14ac:dyDescent="0.3">
      <c r="A620" s="34"/>
      <c r="B620" s="120"/>
      <c r="C620" s="121"/>
      <c r="D620" s="114"/>
      <c r="E620" s="115"/>
      <c r="F620" s="116"/>
      <c r="G620" s="110"/>
      <c r="H620" s="111"/>
      <c r="I620" s="106"/>
      <c r="J620" s="107"/>
      <c r="K620" s="102"/>
      <c r="L620" s="103"/>
      <c r="M620" s="104"/>
      <c r="N620" s="102"/>
      <c r="O620" s="105"/>
      <c r="P620" s="31"/>
    </row>
    <row r="621" spans="1:16" x14ac:dyDescent="0.3">
      <c r="A621" s="34"/>
      <c r="B621" s="120"/>
      <c r="C621" s="121"/>
      <c r="D621" s="114"/>
      <c r="E621" s="115"/>
      <c r="F621" s="116"/>
      <c r="G621" s="110"/>
      <c r="H621" s="111"/>
      <c r="I621" s="106"/>
      <c r="J621" s="107"/>
      <c r="K621" s="102"/>
      <c r="L621" s="103"/>
      <c r="M621" s="104"/>
      <c r="N621" s="102"/>
      <c r="O621" s="105"/>
      <c r="P621" s="31"/>
    </row>
    <row r="622" spans="1:16" x14ac:dyDescent="0.3">
      <c r="A622" s="34"/>
      <c r="B622" s="120"/>
      <c r="C622" s="121"/>
      <c r="D622" s="114"/>
      <c r="E622" s="115"/>
      <c r="F622" s="116"/>
      <c r="G622" s="110"/>
      <c r="H622" s="111"/>
      <c r="I622" s="106"/>
      <c r="J622" s="107"/>
      <c r="K622" s="102"/>
      <c r="L622" s="103"/>
      <c r="M622" s="104"/>
      <c r="N622" s="102"/>
      <c r="O622" s="105"/>
      <c r="P622" s="31"/>
    </row>
    <row r="623" spans="1:16" x14ac:dyDescent="0.3">
      <c r="A623" s="34"/>
      <c r="B623" s="120"/>
      <c r="C623" s="121"/>
      <c r="D623" s="114"/>
      <c r="E623" s="115"/>
      <c r="F623" s="116"/>
      <c r="G623" s="110"/>
      <c r="H623" s="111"/>
      <c r="I623" s="106"/>
      <c r="J623" s="107"/>
      <c r="K623" s="102"/>
      <c r="L623" s="103"/>
      <c r="M623" s="104"/>
      <c r="N623" s="102"/>
      <c r="O623" s="105"/>
      <c r="P623" s="31"/>
    </row>
    <row r="624" spans="1:16" x14ac:dyDescent="0.3">
      <c r="A624" s="34"/>
      <c r="B624" s="120"/>
      <c r="C624" s="121"/>
      <c r="D624" s="114"/>
      <c r="E624" s="115"/>
      <c r="F624" s="116"/>
      <c r="G624" s="110"/>
      <c r="H624" s="111"/>
      <c r="I624" s="106"/>
      <c r="J624" s="107"/>
      <c r="K624" s="102"/>
      <c r="L624" s="103"/>
      <c r="M624" s="104"/>
      <c r="N624" s="102"/>
      <c r="O624" s="105"/>
      <c r="P624" s="31"/>
    </row>
    <row r="625" spans="1:16" x14ac:dyDescent="0.3">
      <c r="A625" s="34"/>
      <c r="B625" s="120"/>
      <c r="C625" s="121"/>
      <c r="D625" s="114"/>
      <c r="E625" s="115"/>
      <c r="F625" s="116"/>
      <c r="G625" s="110"/>
      <c r="H625" s="111"/>
      <c r="I625" s="106"/>
      <c r="J625" s="107"/>
      <c r="K625" s="102"/>
      <c r="L625" s="103"/>
      <c r="M625" s="104"/>
      <c r="N625" s="102"/>
      <c r="O625" s="105"/>
      <c r="P625" s="31"/>
    </row>
    <row r="626" spans="1:16" x14ac:dyDescent="0.3">
      <c r="A626" s="34"/>
      <c r="B626" s="120"/>
      <c r="C626" s="121"/>
      <c r="D626" s="114"/>
      <c r="E626" s="115"/>
      <c r="F626" s="116"/>
      <c r="G626" s="110"/>
      <c r="H626" s="111"/>
      <c r="I626" s="106"/>
      <c r="J626" s="107"/>
      <c r="K626" s="102"/>
      <c r="L626" s="103"/>
      <c r="M626" s="104"/>
      <c r="N626" s="102"/>
      <c r="O626" s="105"/>
      <c r="P626" s="31"/>
    </row>
    <row r="627" spans="1:16" x14ac:dyDescent="0.3">
      <c r="A627" s="34"/>
      <c r="B627" s="120"/>
      <c r="C627" s="121"/>
      <c r="D627" s="114"/>
      <c r="E627" s="115"/>
      <c r="F627" s="116"/>
      <c r="G627" s="110"/>
      <c r="H627" s="111"/>
      <c r="I627" s="106"/>
      <c r="J627" s="107"/>
      <c r="K627" s="102"/>
      <c r="L627" s="103"/>
      <c r="M627" s="104"/>
      <c r="N627" s="102"/>
      <c r="O627" s="105"/>
      <c r="P627" s="31"/>
    </row>
    <row r="628" spans="1:16" x14ac:dyDescent="0.3">
      <c r="A628" s="34"/>
      <c r="B628" s="120"/>
      <c r="C628" s="121"/>
      <c r="D628" s="114"/>
      <c r="E628" s="115"/>
      <c r="F628" s="116"/>
      <c r="G628" s="110"/>
      <c r="H628" s="111"/>
      <c r="I628" s="106"/>
      <c r="J628" s="107"/>
      <c r="K628" s="102"/>
      <c r="L628" s="103"/>
      <c r="M628" s="104"/>
      <c r="N628" s="102"/>
      <c r="O628" s="105"/>
      <c r="P628" s="31"/>
    </row>
    <row r="629" spans="1:16" x14ac:dyDescent="0.3">
      <c r="A629" s="34"/>
      <c r="B629" s="120"/>
      <c r="C629" s="121"/>
      <c r="D629" s="114"/>
      <c r="E629" s="115"/>
      <c r="F629" s="116"/>
      <c r="G629" s="110"/>
      <c r="H629" s="111"/>
      <c r="I629" s="106"/>
      <c r="J629" s="107"/>
      <c r="K629" s="102"/>
      <c r="L629" s="103"/>
      <c r="M629" s="104"/>
      <c r="N629" s="102"/>
      <c r="O629" s="105"/>
      <c r="P629" s="31"/>
    </row>
    <row r="630" spans="1:16" x14ac:dyDescent="0.3">
      <c r="A630" s="34"/>
      <c r="B630" s="120"/>
      <c r="C630" s="121"/>
      <c r="D630" s="114"/>
      <c r="E630" s="115"/>
      <c r="F630" s="116"/>
      <c r="G630" s="110"/>
      <c r="H630" s="111"/>
      <c r="I630" s="106"/>
      <c r="J630" s="107"/>
      <c r="K630" s="102"/>
      <c r="L630" s="103"/>
      <c r="M630" s="104"/>
      <c r="N630" s="102"/>
      <c r="O630" s="105"/>
      <c r="P630" s="31"/>
    </row>
    <row r="631" spans="1:16" x14ac:dyDescent="0.3">
      <c r="A631" s="34"/>
      <c r="B631" s="120"/>
      <c r="C631" s="121"/>
      <c r="D631" s="114"/>
      <c r="E631" s="115"/>
      <c r="F631" s="116"/>
      <c r="G631" s="110"/>
      <c r="H631" s="111"/>
      <c r="I631" s="106"/>
      <c r="J631" s="107"/>
      <c r="K631" s="102"/>
      <c r="L631" s="103"/>
      <c r="M631" s="104"/>
      <c r="N631" s="102"/>
      <c r="O631" s="105"/>
      <c r="P631" s="31"/>
    </row>
    <row r="632" spans="1:16" x14ac:dyDescent="0.3">
      <c r="A632" s="34"/>
      <c r="B632" s="120"/>
      <c r="C632" s="121"/>
      <c r="D632" s="114"/>
      <c r="E632" s="115"/>
      <c r="F632" s="116"/>
      <c r="G632" s="110"/>
      <c r="H632" s="111"/>
      <c r="I632" s="106"/>
      <c r="J632" s="107"/>
      <c r="K632" s="102"/>
      <c r="L632" s="103"/>
      <c r="M632" s="104"/>
      <c r="N632" s="102"/>
      <c r="O632" s="105"/>
      <c r="P632" s="31"/>
    </row>
    <row r="633" spans="1:16" x14ac:dyDescent="0.3">
      <c r="A633" s="34"/>
      <c r="B633" s="120"/>
      <c r="C633" s="121"/>
      <c r="D633" s="114"/>
      <c r="E633" s="115"/>
      <c r="F633" s="116"/>
      <c r="G633" s="110"/>
      <c r="H633" s="111"/>
      <c r="I633" s="106"/>
      <c r="J633" s="107"/>
      <c r="K633" s="102"/>
      <c r="L633" s="103"/>
      <c r="M633" s="104"/>
      <c r="N633" s="102"/>
      <c r="O633" s="105"/>
      <c r="P633" s="31"/>
    </row>
    <row r="634" spans="1:16" x14ac:dyDescent="0.3">
      <c r="A634" s="34"/>
      <c r="B634" s="120"/>
      <c r="C634" s="121"/>
      <c r="D634" s="114"/>
      <c r="E634" s="115"/>
      <c r="F634" s="116"/>
      <c r="G634" s="110"/>
      <c r="H634" s="111"/>
      <c r="I634" s="106"/>
      <c r="J634" s="107"/>
      <c r="K634" s="102"/>
      <c r="L634" s="103"/>
      <c r="M634" s="104"/>
      <c r="N634" s="102"/>
      <c r="O634" s="105"/>
      <c r="P634" s="31"/>
    </row>
    <row r="635" spans="1:16" x14ac:dyDescent="0.3">
      <c r="A635" s="34"/>
      <c r="B635" s="120"/>
      <c r="C635" s="121"/>
      <c r="D635" s="114"/>
      <c r="E635" s="115"/>
      <c r="F635" s="116"/>
      <c r="G635" s="110"/>
      <c r="H635" s="111"/>
      <c r="I635" s="106"/>
      <c r="J635" s="107"/>
      <c r="K635" s="102"/>
      <c r="L635" s="103"/>
      <c r="M635" s="104"/>
      <c r="N635" s="102"/>
      <c r="O635" s="105"/>
      <c r="P635" s="31"/>
    </row>
    <row r="636" spans="1:16" x14ac:dyDescent="0.3">
      <c r="A636" s="34"/>
      <c r="B636" s="120"/>
      <c r="C636" s="121"/>
      <c r="D636" s="114"/>
      <c r="E636" s="115"/>
      <c r="F636" s="116"/>
      <c r="G636" s="110"/>
      <c r="H636" s="111"/>
      <c r="I636" s="106"/>
      <c r="J636" s="107"/>
      <c r="K636" s="102"/>
      <c r="L636" s="103"/>
      <c r="M636" s="104"/>
      <c r="N636" s="102"/>
      <c r="O636" s="105"/>
      <c r="P636" s="31"/>
    </row>
    <row r="637" spans="1:16" x14ac:dyDescent="0.3">
      <c r="A637" s="34"/>
      <c r="B637" s="120"/>
      <c r="C637" s="121"/>
      <c r="D637" s="114"/>
      <c r="E637" s="115"/>
      <c r="F637" s="116"/>
      <c r="G637" s="110"/>
      <c r="H637" s="111"/>
      <c r="I637" s="106"/>
      <c r="J637" s="107"/>
      <c r="K637" s="102"/>
      <c r="L637" s="103"/>
      <c r="M637" s="104"/>
      <c r="N637" s="102"/>
      <c r="O637" s="105"/>
      <c r="P637" s="31"/>
    </row>
    <row r="638" spans="1:16" x14ac:dyDescent="0.3">
      <c r="A638" s="34"/>
      <c r="B638" s="120"/>
      <c r="C638" s="121"/>
      <c r="D638" s="114"/>
      <c r="E638" s="115"/>
      <c r="F638" s="116"/>
      <c r="G638" s="110"/>
      <c r="H638" s="111"/>
      <c r="I638" s="106"/>
      <c r="J638" s="107"/>
      <c r="K638" s="102"/>
      <c r="L638" s="103"/>
      <c r="M638" s="104"/>
      <c r="N638" s="102"/>
      <c r="O638" s="105"/>
      <c r="P638" s="31"/>
    </row>
    <row r="639" spans="1:16" x14ac:dyDescent="0.3">
      <c r="A639" s="34"/>
      <c r="B639" s="120"/>
      <c r="C639" s="121"/>
      <c r="D639" s="114"/>
      <c r="E639" s="115"/>
      <c r="F639" s="116"/>
      <c r="G639" s="110"/>
      <c r="H639" s="111"/>
      <c r="I639" s="106"/>
      <c r="J639" s="107"/>
      <c r="K639" s="102"/>
      <c r="L639" s="103"/>
      <c r="M639" s="104"/>
      <c r="N639" s="102"/>
      <c r="O639" s="105"/>
      <c r="P639" s="31"/>
    </row>
    <row r="640" spans="1:16" x14ac:dyDescent="0.3">
      <c r="A640" s="34"/>
      <c r="B640" s="120"/>
      <c r="C640" s="121"/>
      <c r="D640" s="114"/>
      <c r="E640" s="115"/>
      <c r="F640" s="116"/>
      <c r="G640" s="110"/>
      <c r="H640" s="111"/>
      <c r="I640" s="106"/>
      <c r="J640" s="107"/>
      <c r="K640" s="102"/>
      <c r="L640" s="103"/>
      <c r="M640" s="104"/>
      <c r="N640" s="102"/>
      <c r="O640" s="105"/>
      <c r="P640" s="31"/>
    </row>
    <row r="641" spans="1:16" x14ac:dyDescent="0.3">
      <c r="A641" s="34"/>
      <c r="B641" s="120"/>
      <c r="C641" s="121"/>
      <c r="D641" s="114"/>
      <c r="E641" s="115"/>
      <c r="F641" s="116"/>
      <c r="G641" s="110"/>
      <c r="H641" s="111"/>
      <c r="I641" s="106"/>
      <c r="J641" s="107"/>
      <c r="K641" s="102"/>
      <c r="L641" s="103"/>
      <c r="M641" s="104"/>
      <c r="N641" s="102"/>
      <c r="O641" s="105"/>
      <c r="P641" s="31"/>
    </row>
    <row r="642" spans="1:16" x14ac:dyDescent="0.3">
      <c r="A642" s="34"/>
      <c r="B642" s="120"/>
      <c r="C642" s="121"/>
      <c r="D642" s="114"/>
      <c r="E642" s="115"/>
      <c r="F642" s="116"/>
      <c r="G642" s="110"/>
      <c r="H642" s="111"/>
      <c r="I642" s="106"/>
      <c r="J642" s="107"/>
      <c r="K642" s="102"/>
      <c r="L642" s="103"/>
      <c r="M642" s="104"/>
      <c r="N642" s="102"/>
      <c r="O642" s="105"/>
      <c r="P642" s="31"/>
    </row>
    <row r="643" spans="1:16" x14ac:dyDescent="0.3">
      <c r="A643" s="34"/>
      <c r="B643" s="120"/>
      <c r="C643" s="121"/>
      <c r="D643" s="114"/>
      <c r="E643" s="115"/>
      <c r="F643" s="116"/>
      <c r="G643" s="110"/>
      <c r="H643" s="111"/>
      <c r="I643" s="106"/>
      <c r="J643" s="107"/>
      <c r="K643" s="102"/>
      <c r="L643" s="103"/>
      <c r="M643" s="104"/>
      <c r="N643" s="102"/>
      <c r="O643" s="105"/>
      <c r="P643" s="31"/>
    </row>
    <row r="644" spans="1:16" x14ac:dyDescent="0.3">
      <c r="A644" s="34"/>
      <c r="B644" s="120"/>
      <c r="C644" s="121"/>
      <c r="D644" s="114"/>
      <c r="E644" s="115"/>
      <c r="F644" s="116"/>
      <c r="G644" s="110"/>
      <c r="H644" s="111"/>
      <c r="I644" s="106"/>
      <c r="J644" s="107"/>
      <c r="K644" s="102"/>
      <c r="L644" s="103"/>
      <c r="M644" s="104"/>
      <c r="N644" s="102"/>
      <c r="O644" s="105"/>
      <c r="P644" s="31"/>
    </row>
    <row r="645" spans="1:16" x14ac:dyDescent="0.3">
      <c r="A645" s="34"/>
      <c r="B645" s="120"/>
      <c r="C645" s="121"/>
      <c r="D645" s="114"/>
      <c r="E645" s="115"/>
      <c r="F645" s="116"/>
      <c r="G645" s="110"/>
      <c r="H645" s="111"/>
      <c r="I645" s="106"/>
      <c r="J645" s="107"/>
      <c r="K645" s="102"/>
      <c r="L645" s="103"/>
      <c r="M645" s="104"/>
      <c r="N645" s="102"/>
      <c r="O645" s="105"/>
      <c r="P645" s="31"/>
    </row>
    <row r="646" spans="1:16" x14ac:dyDescent="0.3">
      <c r="A646" s="34"/>
      <c r="B646" s="120"/>
      <c r="C646" s="121"/>
      <c r="D646" s="114"/>
      <c r="E646" s="115"/>
      <c r="F646" s="116"/>
      <c r="G646" s="110"/>
      <c r="H646" s="111"/>
      <c r="I646" s="106"/>
      <c r="J646" s="107"/>
      <c r="K646" s="102"/>
      <c r="L646" s="103"/>
      <c r="M646" s="104"/>
      <c r="N646" s="102"/>
      <c r="O646" s="105"/>
      <c r="P646" s="31"/>
    </row>
    <row r="647" spans="1:16" x14ac:dyDescent="0.3">
      <c r="A647" s="34"/>
      <c r="B647" s="120"/>
      <c r="C647" s="121"/>
      <c r="D647" s="114"/>
      <c r="E647" s="115"/>
      <c r="F647" s="116"/>
      <c r="G647" s="110"/>
      <c r="H647" s="111"/>
      <c r="I647" s="106"/>
      <c r="J647" s="107"/>
      <c r="K647" s="102"/>
      <c r="L647" s="103"/>
      <c r="M647" s="104"/>
      <c r="N647" s="102"/>
      <c r="O647" s="105"/>
      <c r="P647" s="31"/>
    </row>
    <row r="648" spans="1:16" x14ac:dyDescent="0.3">
      <c r="A648" s="34"/>
      <c r="B648" s="120"/>
      <c r="C648" s="121"/>
      <c r="D648" s="114"/>
      <c r="E648" s="115"/>
      <c r="F648" s="116"/>
      <c r="G648" s="110"/>
      <c r="H648" s="111"/>
      <c r="I648" s="106"/>
      <c r="J648" s="107"/>
      <c r="K648" s="102"/>
      <c r="L648" s="103"/>
      <c r="M648" s="104"/>
      <c r="N648" s="102"/>
      <c r="O648" s="105"/>
      <c r="P648" s="31"/>
    </row>
    <row r="649" spans="1:16" x14ac:dyDescent="0.3">
      <c r="A649" s="34"/>
      <c r="B649" s="120"/>
      <c r="C649" s="121"/>
      <c r="D649" s="114"/>
      <c r="E649" s="115"/>
      <c r="F649" s="116"/>
      <c r="G649" s="110"/>
      <c r="H649" s="111"/>
      <c r="I649" s="106"/>
      <c r="J649" s="107"/>
      <c r="K649" s="102"/>
      <c r="L649" s="103"/>
      <c r="M649" s="104"/>
      <c r="N649" s="102"/>
      <c r="O649" s="105"/>
      <c r="P649" s="31"/>
    </row>
    <row r="650" spans="1:16" x14ac:dyDescent="0.3">
      <c r="A650" s="34"/>
      <c r="B650" s="120"/>
      <c r="C650" s="121"/>
      <c r="D650" s="114"/>
      <c r="E650" s="115"/>
      <c r="F650" s="116"/>
      <c r="G650" s="110"/>
      <c r="H650" s="111"/>
      <c r="I650" s="106"/>
      <c r="J650" s="107"/>
      <c r="K650" s="102"/>
      <c r="L650" s="103"/>
      <c r="M650" s="104"/>
      <c r="N650" s="102"/>
      <c r="O650" s="105"/>
      <c r="P650" s="31"/>
    </row>
    <row r="651" spans="1:16" x14ac:dyDescent="0.3">
      <c r="A651" s="34"/>
      <c r="B651" s="120"/>
      <c r="C651" s="121"/>
      <c r="D651" s="114"/>
      <c r="E651" s="115"/>
      <c r="F651" s="116"/>
      <c r="G651" s="110"/>
      <c r="H651" s="111"/>
      <c r="I651" s="106"/>
      <c r="J651" s="107"/>
      <c r="K651" s="102"/>
      <c r="L651" s="103"/>
      <c r="M651" s="104"/>
      <c r="N651" s="102"/>
      <c r="O651" s="105"/>
      <c r="P651" s="31"/>
    </row>
    <row r="652" spans="1:16" x14ac:dyDescent="0.3">
      <c r="A652" s="34"/>
      <c r="B652" s="120"/>
      <c r="C652" s="121"/>
      <c r="D652" s="114"/>
      <c r="E652" s="115"/>
      <c r="F652" s="116"/>
      <c r="G652" s="110"/>
      <c r="H652" s="111"/>
      <c r="I652" s="106"/>
      <c r="J652" s="107"/>
      <c r="K652" s="102"/>
      <c r="L652" s="103"/>
      <c r="M652" s="104"/>
      <c r="N652" s="102"/>
      <c r="O652" s="105"/>
      <c r="P652" s="31"/>
    </row>
    <row r="653" spans="1:16" x14ac:dyDescent="0.3">
      <c r="A653" s="34"/>
      <c r="B653" s="120"/>
      <c r="C653" s="121"/>
      <c r="D653" s="114"/>
      <c r="E653" s="115"/>
      <c r="F653" s="116"/>
      <c r="G653" s="110"/>
      <c r="H653" s="111"/>
      <c r="I653" s="106"/>
      <c r="J653" s="107"/>
      <c r="K653" s="102"/>
      <c r="L653" s="103"/>
      <c r="M653" s="104"/>
      <c r="N653" s="102"/>
      <c r="O653" s="105"/>
      <c r="P653" s="31"/>
    </row>
    <row r="654" spans="1:16" x14ac:dyDescent="0.3">
      <c r="A654" s="34"/>
      <c r="B654" s="120"/>
      <c r="C654" s="121"/>
      <c r="D654" s="114"/>
      <c r="E654" s="115"/>
      <c r="F654" s="116"/>
      <c r="G654" s="110"/>
      <c r="H654" s="111"/>
      <c r="I654" s="106"/>
      <c r="J654" s="107"/>
      <c r="K654" s="102"/>
      <c r="L654" s="103"/>
      <c r="M654" s="104"/>
      <c r="N654" s="102"/>
      <c r="O654" s="105"/>
      <c r="P654" s="31"/>
    </row>
    <row r="655" spans="1:16" x14ac:dyDescent="0.3">
      <c r="A655" s="34"/>
      <c r="B655" s="120"/>
      <c r="C655" s="121"/>
      <c r="D655" s="114"/>
      <c r="E655" s="115"/>
      <c r="F655" s="116"/>
      <c r="G655" s="110"/>
      <c r="H655" s="111"/>
      <c r="I655" s="106"/>
      <c r="J655" s="107"/>
      <c r="K655" s="102"/>
      <c r="L655" s="103"/>
      <c r="M655" s="104"/>
      <c r="N655" s="102"/>
      <c r="O655" s="105"/>
      <c r="P655" s="31"/>
    </row>
    <row r="656" spans="1:16" x14ac:dyDescent="0.3">
      <c r="A656" s="34"/>
      <c r="B656" s="120"/>
      <c r="C656" s="121"/>
      <c r="D656" s="114"/>
      <c r="E656" s="115"/>
      <c r="F656" s="116"/>
      <c r="G656" s="110"/>
      <c r="H656" s="111"/>
      <c r="I656" s="106"/>
      <c r="J656" s="107"/>
      <c r="K656" s="102"/>
      <c r="L656" s="103"/>
      <c r="M656" s="104"/>
      <c r="N656" s="102"/>
      <c r="O656" s="105"/>
      <c r="P656" s="31"/>
    </row>
    <row r="657" spans="1:16" x14ac:dyDescent="0.3">
      <c r="A657" s="34"/>
      <c r="B657" s="120"/>
      <c r="C657" s="121"/>
      <c r="D657" s="114"/>
      <c r="E657" s="115"/>
      <c r="F657" s="116"/>
      <c r="G657" s="110"/>
      <c r="H657" s="111"/>
      <c r="I657" s="106"/>
      <c r="J657" s="107"/>
      <c r="K657" s="102"/>
      <c r="L657" s="103"/>
      <c r="M657" s="104"/>
      <c r="N657" s="102"/>
      <c r="O657" s="105"/>
      <c r="P657" s="31"/>
    </row>
    <row r="658" spans="1:16" x14ac:dyDescent="0.3">
      <c r="A658" s="34"/>
      <c r="B658" s="120"/>
      <c r="C658" s="121"/>
      <c r="D658" s="114"/>
      <c r="E658" s="115"/>
      <c r="F658" s="116"/>
      <c r="G658" s="110"/>
      <c r="H658" s="111"/>
      <c r="I658" s="106"/>
      <c r="J658" s="107"/>
      <c r="K658" s="102"/>
      <c r="L658" s="103"/>
      <c r="M658" s="104"/>
      <c r="N658" s="102"/>
      <c r="O658" s="105"/>
      <c r="P658" s="31"/>
    </row>
    <row r="659" spans="1:16" x14ac:dyDescent="0.3">
      <c r="A659" s="34"/>
      <c r="B659" s="120"/>
      <c r="C659" s="121"/>
      <c r="D659" s="114"/>
      <c r="E659" s="115"/>
      <c r="F659" s="116"/>
      <c r="G659" s="110"/>
      <c r="H659" s="111"/>
      <c r="I659" s="106"/>
      <c r="J659" s="107"/>
      <c r="K659" s="102"/>
      <c r="L659" s="103"/>
      <c r="M659" s="104"/>
      <c r="N659" s="102"/>
      <c r="O659" s="105"/>
      <c r="P659" s="31"/>
    </row>
    <row r="660" spans="1:16" x14ac:dyDescent="0.3">
      <c r="A660" s="34"/>
      <c r="B660" s="120"/>
      <c r="C660" s="121"/>
      <c r="D660" s="114"/>
      <c r="E660" s="115"/>
      <c r="F660" s="116"/>
      <c r="G660" s="110"/>
      <c r="H660" s="111"/>
      <c r="I660" s="106"/>
      <c r="J660" s="107"/>
      <c r="K660" s="102"/>
      <c r="L660" s="103"/>
      <c r="M660" s="104"/>
      <c r="N660" s="102"/>
      <c r="O660" s="105"/>
      <c r="P660" s="31"/>
    </row>
    <row r="661" spans="1:16" x14ac:dyDescent="0.3">
      <c r="A661" s="34"/>
      <c r="B661" s="120"/>
      <c r="C661" s="121"/>
      <c r="D661" s="114"/>
      <c r="E661" s="115"/>
      <c r="F661" s="116"/>
      <c r="G661" s="110"/>
      <c r="H661" s="111"/>
      <c r="I661" s="106"/>
      <c r="J661" s="107"/>
      <c r="K661" s="102"/>
      <c r="L661" s="103"/>
      <c r="M661" s="104"/>
      <c r="N661" s="102"/>
      <c r="O661" s="105"/>
      <c r="P661" s="31"/>
    </row>
    <row r="662" spans="1:16" x14ac:dyDescent="0.3">
      <c r="A662" s="34"/>
      <c r="B662" s="120"/>
      <c r="C662" s="121"/>
      <c r="D662" s="114"/>
      <c r="E662" s="115"/>
      <c r="F662" s="116"/>
      <c r="G662" s="110"/>
      <c r="H662" s="111"/>
      <c r="I662" s="106"/>
      <c r="J662" s="107"/>
      <c r="K662" s="102"/>
      <c r="L662" s="103"/>
      <c r="M662" s="104"/>
      <c r="N662" s="102"/>
      <c r="O662" s="105"/>
      <c r="P662" s="31"/>
    </row>
    <row r="663" spans="1:16" x14ac:dyDescent="0.3">
      <c r="A663" s="34"/>
      <c r="B663" s="120"/>
      <c r="C663" s="121"/>
      <c r="D663" s="114"/>
      <c r="E663" s="115"/>
      <c r="F663" s="116"/>
      <c r="G663" s="110"/>
      <c r="H663" s="111"/>
      <c r="I663" s="106"/>
      <c r="J663" s="107"/>
      <c r="K663" s="102"/>
      <c r="L663" s="103"/>
      <c r="M663" s="104"/>
      <c r="N663" s="102"/>
      <c r="O663" s="105"/>
      <c r="P663" s="31"/>
    </row>
    <row r="664" spans="1:16" x14ac:dyDescent="0.3">
      <c r="A664" s="34"/>
      <c r="B664" s="120"/>
      <c r="C664" s="121"/>
      <c r="D664" s="114"/>
      <c r="E664" s="115"/>
      <c r="F664" s="116"/>
      <c r="G664" s="110"/>
      <c r="H664" s="111"/>
      <c r="I664" s="106"/>
      <c r="J664" s="107"/>
      <c r="K664" s="102"/>
      <c r="L664" s="103"/>
      <c r="M664" s="104"/>
      <c r="N664" s="102"/>
      <c r="O664" s="105"/>
      <c r="P664" s="31"/>
    </row>
    <row r="665" spans="1:16" x14ac:dyDescent="0.3">
      <c r="A665" s="34"/>
      <c r="B665" s="120"/>
      <c r="C665" s="121"/>
      <c r="D665" s="114"/>
      <c r="E665" s="115"/>
      <c r="F665" s="116"/>
      <c r="G665" s="110"/>
      <c r="H665" s="111"/>
      <c r="I665" s="106"/>
      <c r="J665" s="107"/>
      <c r="K665" s="102"/>
      <c r="L665" s="103"/>
      <c r="M665" s="104"/>
      <c r="N665" s="102"/>
      <c r="O665" s="105"/>
      <c r="P665" s="31"/>
    </row>
    <row r="666" spans="1:16" x14ac:dyDescent="0.3">
      <c r="A666" s="34"/>
      <c r="B666" s="120"/>
      <c r="C666" s="121"/>
      <c r="D666" s="114"/>
      <c r="E666" s="115"/>
      <c r="F666" s="116"/>
      <c r="G666" s="110"/>
      <c r="H666" s="111"/>
      <c r="I666" s="106"/>
      <c r="J666" s="107"/>
      <c r="K666" s="102"/>
      <c r="L666" s="103"/>
      <c r="M666" s="104"/>
      <c r="N666" s="102"/>
      <c r="O666" s="105"/>
      <c r="P666" s="31"/>
    </row>
    <row r="667" spans="1:16" x14ac:dyDescent="0.3">
      <c r="A667" s="34"/>
      <c r="B667" s="120"/>
      <c r="C667" s="121"/>
      <c r="D667" s="114"/>
      <c r="E667" s="115"/>
      <c r="F667" s="116"/>
      <c r="G667" s="110"/>
      <c r="H667" s="111"/>
      <c r="I667" s="106"/>
      <c r="J667" s="107"/>
      <c r="K667" s="102"/>
      <c r="L667" s="103"/>
      <c r="M667" s="104"/>
      <c r="N667" s="102"/>
      <c r="O667" s="105"/>
      <c r="P667" s="31"/>
    </row>
    <row r="668" spans="1:16" x14ac:dyDescent="0.3">
      <c r="A668" s="34"/>
      <c r="B668" s="120"/>
      <c r="C668" s="121"/>
      <c r="D668" s="114"/>
      <c r="E668" s="115"/>
      <c r="F668" s="116"/>
      <c r="G668" s="110"/>
      <c r="H668" s="111"/>
      <c r="I668" s="106"/>
      <c r="J668" s="107"/>
      <c r="K668" s="102"/>
      <c r="L668" s="103"/>
      <c r="M668" s="104"/>
      <c r="N668" s="102"/>
      <c r="O668" s="105"/>
      <c r="P668" s="31"/>
    </row>
    <row r="669" spans="1:16" x14ac:dyDescent="0.3">
      <c r="A669" s="34"/>
      <c r="B669" s="120"/>
      <c r="C669" s="121"/>
      <c r="D669" s="114"/>
      <c r="E669" s="115"/>
      <c r="F669" s="116"/>
      <c r="G669" s="110"/>
      <c r="H669" s="111"/>
      <c r="I669" s="106"/>
      <c r="J669" s="107"/>
      <c r="K669" s="102"/>
      <c r="L669" s="103"/>
      <c r="M669" s="104"/>
      <c r="N669" s="102"/>
      <c r="O669" s="105"/>
      <c r="P669" s="31"/>
    </row>
    <row r="670" spans="1:16" x14ac:dyDescent="0.3">
      <c r="A670" s="34"/>
      <c r="B670" s="120"/>
      <c r="C670" s="121"/>
      <c r="D670" s="114"/>
      <c r="E670" s="115"/>
      <c r="F670" s="116"/>
      <c r="G670" s="110"/>
      <c r="H670" s="111"/>
      <c r="I670" s="106"/>
      <c r="J670" s="107"/>
      <c r="K670" s="102"/>
      <c r="L670" s="103"/>
      <c r="M670" s="104"/>
      <c r="N670" s="102"/>
      <c r="O670" s="105"/>
      <c r="P670" s="31"/>
    </row>
    <row r="671" spans="1:16" x14ac:dyDescent="0.3">
      <c r="A671" s="34"/>
      <c r="B671" s="120"/>
      <c r="C671" s="121"/>
      <c r="D671" s="114"/>
      <c r="E671" s="115"/>
      <c r="F671" s="116"/>
      <c r="G671" s="110"/>
      <c r="H671" s="111"/>
      <c r="I671" s="106"/>
      <c r="J671" s="107"/>
      <c r="K671" s="102"/>
      <c r="L671" s="103"/>
      <c r="M671" s="104"/>
      <c r="N671" s="102"/>
      <c r="O671" s="105"/>
      <c r="P671" s="31"/>
    </row>
    <row r="672" spans="1:16" x14ac:dyDescent="0.3">
      <c r="A672" s="34"/>
      <c r="B672" s="120"/>
      <c r="C672" s="121"/>
      <c r="D672" s="114"/>
      <c r="E672" s="115"/>
      <c r="F672" s="116"/>
      <c r="G672" s="110"/>
      <c r="H672" s="111"/>
      <c r="I672" s="106"/>
      <c r="J672" s="107"/>
      <c r="K672" s="102"/>
      <c r="L672" s="103"/>
      <c r="M672" s="104"/>
      <c r="N672" s="102"/>
      <c r="O672" s="105"/>
      <c r="P672" s="31"/>
    </row>
    <row r="673" spans="1:16" x14ac:dyDescent="0.3">
      <c r="A673" s="34"/>
      <c r="B673" s="120"/>
      <c r="C673" s="121"/>
      <c r="D673" s="114"/>
      <c r="E673" s="115"/>
      <c r="F673" s="116"/>
      <c r="G673" s="110"/>
      <c r="H673" s="111"/>
      <c r="I673" s="106"/>
      <c r="J673" s="107"/>
      <c r="K673" s="102"/>
      <c r="L673" s="103"/>
      <c r="M673" s="104"/>
      <c r="N673" s="102"/>
      <c r="O673" s="105"/>
      <c r="P673" s="31"/>
    </row>
    <row r="674" spans="1:16" x14ac:dyDescent="0.3">
      <c r="A674" s="34"/>
      <c r="B674" s="120"/>
      <c r="C674" s="121"/>
      <c r="D674" s="114"/>
      <c r="E674" s="115"/>
      <c r="F674" s="116"/>
      <c r="G674" s="110"/>
      <c r="H674" s="111"/>
      <c r="I674" s="106"/>
      <c r="J674" s="107"/>
      <c r="K674" s="102"/>
      <c r="L674" s="103"/>
      <c r="M674" s="104"/>
      <c r="N674" s="102"/>
      <c r="O674" s="105"/>
      <c r="P674" s="31"/>
    </row>
    <row r="675" spans="1:16" x14ac:dyDescent="0.3">
      <c r="A675" s="34"/>
      <c r="B675" s="120"/>
      <c r="C675" s="121"/>
      <c r="D675" s="114"/>
      <c r="E675" s="115"/>
      <c r="F675" s="116"/>
      <c r="G675" s="110"/>
      <c r="H675" s="111"/>
      <c r="I675" s="106"/>
      <c r="J675" s="107"/>
      <c r="K675" s="102"/>
      <c r="L675" s="103"/>
      <c r="M675" s="104"/>
      <c r="N675" s="102"/>
      <c r="O675" s="105"/>
      <c r="P675" s="31"/>
    </row>
    <row r="676" spans="1:16" x14ac:dyDescent="0.3">
      <c r="A676" s="34"/>
      <c r="B676" s="120"/>
      <c r="C676" s="121"/>
      <c r="D676" s="114"/>
      <c r="E676" s="115"/>
      <c r="F676" s="116"/>
      <c r="G676" s="110"/>
      <c r="H676" s="111"/>
      <c r="I676" s="106"/>
      <c r="J676" s="107"/>
      <c r="K676" s="102"/>
      <c r="L676" s="103"/>
      <c r="M676" s="104"/>
      <c r="N676" s="102"/>
      <c r="O676" s="105"/>
      <c r="P676" s="31"/>
    </row>
    <row r="677" spans="1:16" x14ac:dyDescent="0.3">
      <c r="A677" s="34"/>
      <c r="B677" s="120"/>
      <c r="C677" s="121"/>
      <c r="D677" s="114"/>
      <c r="E677" s="115"/>
      <c r="F677" s="116"/>
      <c r="G677" s="110"/>
      <c r="H677" s="111"/>
      <c r="I677" s="106"/>
      <c r="J677" s="107"/>
      <c r="K677" s="102"/>
      <c r="L677" s="103"/>
      <c r="M677" s="104"/>
      <c r="N677" s="102"/>
      <c r="O677" s="105"/>
      <c r="P677" s="31"/>
    </row>
    <row r="678" spans="1:16" x14ac:dyDescent="0.3">
      <c r="A678" s="34"/>
      <c r="B678" s="120"/>
      <c r="C678" s="121"/>
      <c r="D678" s="114"/>
      <c r="E678" s="115"/>
      <c r="F678" s="116"/>
      <c r="G678" s="110"/>
      <c r="H678" s="111"/>
      <c r="I678" s="106"/>
      <c r="J678" s="107"/>
      <c r="K678" s="102"/>
      <c r="L678" s="103"/>
      <c r="M678" s="104"/>
      <c r="N678" s="102"/>
      <c r="O678" s="105"/>
      <c r="P678" s="31"/>
    </row>
    <row r="679" spans="1:16" x14ac:dyDescent="0.3">
      <c r="A679" s="34"/>
      <c r="B679" s="120"/>
      <c r="C679" s="121"/>
      <c r="D679" s="114"/>
      <c r="E679" s="115"/>
      <c r="F679" s="116"/>
      <c r="G679" s="110"/>
      <c r="H679" s="111"/>
      <c r="I679" s="106"/>
      <c r="J679" s="107"/>
      <c r="K679" s="102"/>
      <c r="L679" s="103"/>
      <c r="M679" s="104"/>
      <c r="N679" s="102"/>
      <c r="O679" s="105"/>
      <c r="P679" s="31"/>
    </row>
    <row r="680" spans="1:16" x14ac:dyDescent="0.3">
      <c r="A680" s="34"/>
      <c r="B680" s="120"/>
      <c r="C680" s="121"/>
      <c r="D680" s="114"/>
      <c r="E680" s="115"/>
      <c r="F680" s="116"/>
      <c r="G680" s="110"/>
      <c r="H680" s="111"/>
      <c r="I680" s="106"/>
      <c r="J680" s="107"/>
      <c r="K680" s="102"/>
      <c r="L680" s="103"/>
      <c r="M680" s="104"/>
      <c r="N680" s="102"/>
      <c r="O680" s="105"/>
      <c r="P680" s="31"/>
    </row>
    <row r="681" spans="1:16" x14ac:dyDescent="0.3">
      <c r="A681" s="34"/>
      <c r="B681" s="120"/>
      <c r="C681" s="121"/>
      <c r="D681" s="114"/>
      <c r="E681" s="115"/>
      <c r="F681" s="116"/>
      <c r="G681" s="110"/>
      <c r="H681" s="111"/>
      <c r="I681" s="106"/>
      <c r="J681" s="107"/>
      <c r="K681" s="102"/>
      <c r="L681" s="103"/>
      <c r="M681" s="104"/>
      <c r="N681" s="102"/>
      <c r="O681" s="105"/>
      <c r="P681" s="31"/>
    </row>
    <row r="682" spans="1:16" x14ac:dyDescent="0.3">
      <c r="A682" s="34"/>
      <c r="B682" s="120"/>
      <c r="C682" s="121"/>
      <c r="D682" s="114"/>
      <c r="E682" s="115"/>
      <c r="F682" s="116"/>
      <c r="G682" s="110"/>
      <c r="H682" s="111"/>
      <c r="I682" s="106"/>
      <c r="J682" s="107"/>
      <c r="K682" s="102"/>
      <c r="L682" s="103"/>
      <c r="M682" s="104"/>
      <c r="N682" s="102"/>
      <c r="O682" s="105"/>
      <c r="P682" s="31"/>
    </row>
    <row r="683" spans="1:16" x14ac:dyDescent="0.3">
      <c r="A683" s="34"/>
      <c r="B683" s="120"/>
      <c r="C683" s="121"/>
      <c r="D683" s="114"/>
      <c r="E683" s="115"/>
      <c r="F683" s="116"/>
      <c r="G683" s="110"/>
      <c r="H683" s="111"/>
      <c r="I683" s="106"/>
      <c r="J683" s="107"/>
      <c r="K683" s="102"/>
      <c r="L683" s="103"/>
      <c r="M683" s="104"/>
      <c r="N683" s="102"/>
      <c r="O683" s="105"/>
      <c r="P683" s="31"/>
    </row>
    <row r="684" spans="1:16" x14ac:dyDescent="0.3">
      <c r="A684" s="34"/>
      <c r="B684" s="120"/>
      <c r="C684" s="121"/>
      <c r="D684" s="114"/>
      <c r="E684" s="115"/>
      <c r="F684" s="116"/>
      <c r="G684" s="110"/>
      <c r="H684" s="111"/>
      <c r="I684" s="106"/>
      <c r="J684" s="107"/>
      <c r="K684" s="102"/>
      <c r="L684" s="103"/>
      <c r="M684" s="104"/>
      <c r="N684" s="102"/>
      <c r="O684" s="105"/>
      <c r="P684" s="31"/>
    </row>
    <row r="685" spans="1:16" x14ac:dyDescent="0.3">
      <c r="A685" s="34"/>
      <c r="B685" s="120"/>
      <c r="C685" s="121"/>
      <c r="D685" s="114"/>
      <c r="E685" s="115"/>
      <c r="F685" s="116"/>
      <c r="G685" s="110"/>
      <c r="H685" s="111"/>
      <c r="I685" s="106"/>
      <c r="J685" s="107"/>
      <c r="K685" s="102"/>
      <c r="L685" s="103"/>
      <c r="M685" s="104"/>
      <c r="N685" s="102"/>
      <c r="O685" s="105"/>
      <c r="P685" s="31"/>
    </row>
    <row r="686" spans="1:16" x14ac:dyDescent="0.3">
      <c r="A686" s="34"/>
      <c r="B686" s="120"/>
      <c r="C686" s="121"/>
      <c r="D686" s="114"/>
      <c r="E686" s="115"/>
      <c r="F686" s="116"/>
      <c r="G686" s="110"/>
      <c r="H686" s="111"/>
      <c r="I686" s="106"/>
      <c r="J686" s="107"/>
      <c r="K686" s="102"/>
      <c r="L686" s="103"/>
      <c r="M686" s="104"/>
      <c r="N686" s="102"/>
      <c r="O686" s="105"/>
      <c r="P686" s="31"/>
    </row>
    <row r="687" spans="1:16" x14ac:dyDescent="0.3">
      <c r="A687" s="34"/>
      <c r="B687" s="120"/>
      <c r="C687" s="121"/>
      <c r="D687" s="114"/>
      <c r="E687" s="115"/>
      <c r="F687" s="116"/>
      <c r="G687" s="110"/>
      <c r="H687" s="111"/>
      <c r="I687" s="106"/>
      <c r="J687" s="107"/>
      <c r="K687" s="102"/>
      <c r="L687" s="103"/>
      <c r="M687" s="104"/>
      <c r="N687" s="102"/>
      <c r="O687" s="105"/>
      <c r="P687" s="31"/>
    </row>
    <row r="688" spans="1:16" x14ac:dyDescent="0.3">
      <c r="A688" s="34"/>
      <c r="B688" s="120"/>
      <c r="C688" s="121"/>
      <c r="D688" s="114"/>
      <c r="E688" s="115"/>
      <c r="F688" s="116"/>
      <c r="G688" s="110"/>
      <c r="H688" s="111"/>
      <c r="I688" s="106"/>
      <c r="J688" s="107"/>
      <c r="K688" s="102"/>
      <c r="L688" s="103"/>
      <c r="M688" s="104"/>
      <c r="N688" s="102"/>
      <c r="O688" s="105"/>
      <c r="P688" s="31"/>
    </row>
    <row r="689" spans="1:16" x14ac:dyDescent="0.3">
      <c r="A689" s="34"/>
      <c r="B689" s="120"/>
      <c r="C689" s="121"/>
      <c r="D689" s="114"/>
      <c r="E689" s="115"/>
      <c r="F689" s="116"/>
      <c r="G689" s="110"/>
      <c r="H689" s="111"/>
      <c r="I689" s="106"/>
      <c r="J689" s="107"/>
      <c r="K689" s="102"/>
      <c r="L689" s="103"/>
      <c r="M689" s="104"/>
      <c r="N689" s="102"/>
      <c r="O689" s="105"/>
      <c r="P689" s="31"/>
    </row>
    <row r="690" spans="1:16" x14ac:dyDescent="0.3">
      <c r="A690" s="34"/>
      <c r="B690" s="120"/>
      <c r="C690" s="121"/>
      <c r="D690" s="114"/>
      <c r="E690" s="115"/>
      <c r="F690" s="116"/>
      <c r="G690" s="110"/>
      <c r="H690" s="111"/>
      <c r="I690" s="106"/>
      <c r="J690" s="107"/>
      <c r="K690" s="102"/>
      <c r="L690" s="103"/>
      <c r="M690" s="104"/>
      <c r="N690" s="102"/>
      <c r="O690" s="105"/>
      <c r="P690" s="31"/>
    </row>
    <row r="691" spans="1:16" x14ac:dyDescent="0.3">
      <c r="A691" s="34"/>
      <c r="B691" s="120"/>
      <c r="C691" s="121"/>
      <c r="D691" s="114"/>
      <c r="E691" s="115"/>
      <c r="F691" s="116"/>
      <c r="G691" s="110"/>
      <c r="H691" s="111"/>
      <c r="I691" s="106"/>
      <c r="J691" s="107"/>
      <c r="K691" s="102"/>
      <c r="L691" s="103"/>
      <c r="M691" s="104"/>
      <c r="N691" s="102"/>
      <c r="O691" s="105"/>
      <c r="P691" s="31"/>
    </row>
    <row r="692" spans="1:16" x14ac:dyDescent="0.3">
      <c r="A692" s="34"/>
      <c r="B692" s="120"/>
      <c r="C692" s="121"/>
      <c r="D692" s="114"/>
      <c r="E692" s="115"/>
      <c r="F692" s="116"/>
      <c r="G692" s="110"/>
      <c r="H692" s="111"/>
      <c r="I692" s="106"/>
      <c r="J692" s="107"/>
      <c r="K692" s="102"/>
      <c r="L692" s="103"/>
      <c r="M692" s="104"/>
      <c r="N692" s="102"/>
      <c r="O692" s="105"/>
      <c r="P692" s="31"/>
    </row>
    <row r="693" spans="1:16" x14ac:dyDescent="0.3">
      <c r="A693" s="34"/>
      <c r="B693" s="120"/>
      <c r="C693" s="121"/>
      <c r="D693" s="114"/>
      <c r="E693" s="115"/>
      <c r="F693" s="116"/>
      <c r="G693" s="110"/>
      <c r="H693" s="111"/>
      <c r="I693" s="106"/>
      <c r="J693" s="107"/>
      <c r="K693" s="102"/>
      <c r="L693" s="103"/>
      <c r="M693" s="104"/>
      <c r="N693" s="102"/>
      <c r="O693" s="105"/>
      <c r="P693" s="31"/>
    </row>
    <row r="694" spans="1:16" x14ac:dyDescent="0.3">
      <c r="A694" s="34"/>
      <c r="B694" s="120"/>
      <c r="C694" s="121"/>
      <c r="D694" s="114"/>
      <c r="E694" s="115"/>
      <c r="F694" s="116"/>
      <c r="G694" s="110"/>
      <c r="H694" s="111"/>
      <c r="I694" s="106"/>
      <c r="J694" s="107"/>
      <c r="K694" s="102"/>
      <c r="L694" s="103"/>
      <c r="M694" s="104"/>
      <c r="N694" s="102"/>
      <c r="O694" s="105"/>
      <c r="P694" s="31"/>
    </row>
    <row r="695" spans="1:16" x14ac:dyDescent="0.3">
      <c r="A695" s="34"/>
      <c r="B695" s="120"/>
      <c r="C695" s="121"/>
      <c r="D695" s="114"/>
      <c r="E695" s="115"/>
      <c r="F695" s="116"/>
      <c r="G695" s="110"/>
      <c r="H695" s="111"/>
      <c r="I695" s="106"/>
      <c r="J695" s="107"/>
      <c r="K695" s="102"/>
      <c r="L695" s="103"/>
      <c r="M695" s="104"/>
      <c r="N695" s="102"/>
      <c r="O695" s="105"/>
      <c r="P695" s="31"/>
    </row>
    <row r="696" spans="1:16" x14ac:dyDescent="0.3">
      <c r="A696" s="34"/>
      <c r="B696" s="120"/>
      <c r="C696" s="121"/>
      <c r="D696" s="114"/>
      <c r="E696" s="115"/>
      <c r="F696" s="116"/>
      <c r="G696" s="110"/>
      <c r="H696" s="111"/>
      <c r="I696" s="106"/>
      <c r="J696" s="107"/>
      <c r="K696" s="102"/>
      <c r="L696" s="103"/>
      <c r="M696" s="104"/>
      <c r="N696" s="102"/>
      <c r="O696" s="105"/>
      <c r="P696" s="31"/>
    </row>
    <row r="697" spans="1:16" x14ac:dyDescent="0.3">
      <c r="A697" s="34"/>
      <c r="B697" s="120"/>
      <c r="C697" s="121"/>
      <c r="D697" s="114"/>
      <c r="E697" s="115"/>
      <c r="F697" s="116"/>
      <c r="G697" s="110"/>
      <c r="H697" s="111"/>
      <c r="I697" s="106"/>
      <c r="J697" s="107"/>
      <c r="K697" s="102"/>
      <c r="L697" s="103"/>
      <c r="M697" s="104"/>
      <c r="N697" s="102"/>
      <c r="O697" s="105"/>
      <c r="P697" s="31"/>
    </row>
    <row r="698" spans="1:16" x14ac:dyDescent="0.3">
      <c r="A698" s="34"/>
      <c r="B698" s="120"/>
      <c r="C698" s="121"/>
      <c r="D698" s="114"/>
      <c r="E698" s="115"/>
      <c r="F698" s="116"/>
      <c r="G698" s="110"/>
      <c r="H698" s="111"/>
      <c r="I698" s="106"/>
      <c r="J698" s="107"/>
      <c r="K698" s="102"/>
      <c r="L698" s="103"/>
      <c r="M698" s="104"/>
      <c r="N698" s="102"/>
      <c r="O698" s="105"/>
      <c r="P698" s="31"/>
    </row>
    <row r="699" spans="1:16" x14ac:dyDescent="0.3">
      <c r="A699" s="34"/>
      <c r="B699" s="120"/>
      <c r="C699" s="121"/>
      <c r="D699" s="114"/>
      <c r="E699" s="115"/>
      <c r="F699" s="116"/>
      <c r="G699" s="110"/>
      <c r="H699" s="111"/>
      <c r="I699" s="106"/>
      <c r="J699" s="107"/>
      <c r="K699" s="102"/>
      <c r="L699" s="103"/>
      <c r="M699" s="104"/>
      <c r="N699" s="102"/>
      <c r="O699" s="105"/>
      <c r="P699" s="31"/>
    </row>
    <row r="700" spans="1:16" x14ac:dyDescent="0.3">
      <c r="A700" s="34"/>
      <c r="B700" s="120"/>
      <c r="C700" s="121"/>
      <c r="D700" s="114"/>
      <c r="E700" s="115"/>
      <c r="F700" s="116"/>
      <c r="G700" s="110"/>
      <c r="H700" s="111"/>
      <c r="I700" s="106"/>
      <c r="J700" s="107"/>
      <c r="K700" s="102"/>
      <c r="L700" s="103"/>
      <c r="M700" s="104"/>
      <c r="N700" s="102"/>
      <c r="O700" s="105"/>
      <c r="P700" s="31"/>
    </row>
    <row r="701" spans="1:16" x14ac:dyDescent="0.3">
      <c r="A701" s="34"/>
      <c r="B701" s="120"/>
      <c r="C701" s="121"/>
      <c r="D701" s="114"/>
      <c r="E701" s="115"/>
      <c r="F701" s="116"/>
      <c r="G701" s="110"/>
      <c r="H701" s="111"/>
      <c r="I701" s="106"/>
      <c r="J701" s="107"/>
      <c r="K701" s="102"/>
      <c r="L701" s="103"/>
      <c r="M701" s="104"/>
      <c r="N701" s="102"/>
      <c r="O701" s="105"/>
      <c r="P701" s="31"/>
    </row>
    <row r="702" spans="1:16" x14ac:dyDescent="0.3">
      <c r="A702" s="34"/>
      <c r="B702" s="120"/>
      <c r="C702" s="121"/>
      <c r="D702" s="114"/>
      <c r="E702" s="115"/>
      <c r="F702" s="116"/>
      <c r="G702" s="110"/>
      <c r="H702" s="111"/>
      <c r="I702" s="106"/>
      <c r="J702" s="107"/>
      <c r="K702" s="102"/>
      <c r="L702" s="103"/>
      <c r="M702" s="104"/>
      <c r="N702" s="102"/>
      <c r="O702" s="105"/>
      <c r="P702" s="31"/>
    </row>
    <row r="703" spans="1:16" x14ac:dyDescent="0.3">
      <c r="A703" s="34"/>
      <c r="B703" s="120"/>
      <c r="C703" s="121"/>
      <c r="D703" s="114"/>
      <c r="E703" s="115"/>
      <c r="F703" s="116"/>
      <c r="G703" s="110"/>
      <c r="H703" s="111"/>
      <c r="I703" s="106"/>
      <c r="J703" s="107"/>
      <c r="K703" s="102"/>
      <c r="L703" s="103"/>
      <c r="M703" s="104"/>
      <c r="N703" s="102"/>
      <c r="O703" s="105"/>
      <c r="P703" s="31"/>
    </row>
    <row r="704" spans="1:16" x14ac:dyDescent="0.3">
      <c r="A704" s="34"/>
      <c r="B704" s="120"/>
      <c r="C704" s="121"/>
      <c r="D704" s="114"/>
      <c r="E704" s="115"/>
      <c r="F704" s="116"/>
      <c r="G704" s="110"/>
      <c r="H704" s="111"/>
      <c r="I704" s="106"/>
      <c r="J704" s="107"/>
      <c r="K704" s="102"/>
      <c r="L704" s="103"/>
      <c r="M704" s="104"/>
      <c r="N704" s="102"/>
      <c r="O704" s="105"/>
      <c r="P704" s="31"/>
    </row>
    <row r="705" spans="1:16" x14ac:dyDescent="0.3">
      <c r="A705" s="34"/>
      <c r="B705" s="120"/>
      <c r="C705" s="121"/>
      <c r="D705" s="114"/>
      <c r="E705" s="115"/>
      <c r="F705" s="116"/>
      <c r="G705" s="110"/>
      <c r="H705" s="111"/>
      <c r="I705" s="106"/>
      <c r="J705" s="107"/>
      <c r="K705" s="102"/>
      <c r="L705" s="103"/>
      <c r="M705" s="104"/>
      <c r="N705" s="102"/>
      <c r="O705" s="105"/>
      <c r="P705" s="31"/>
    </row>
    <row r="706" spans="1:16" x14ac:dyDescent="0.3">
      <c r="A706" s="34"/>
      <c r="B706" s="120"/>
      <c r="C706" s="121"/>
      <c r="D706" s="114"/>
      <c r="E706" s="115"/>
      <c r="F706" s="116"/>
      <c r="G706" s="110"/>
      <c r="H706" s="111"/>
      <c r="I706" s="106"/>
      <c r="J706" s="107"/>
      <c r="K706" s="102"/>
      <c r="L706" s="103"/>
      <c r="M706" s="104"/>
      <c r="N706" s="102"/>
      <c r="O706" s="105"/>
      <c r="P706" s="31"/>
    </row>
    <row r="707" spans="1:16" x14ac:dyDescent="0.3">
      <c r="A707" s="34"/>
      <c r="B707" s="120"/>
      <c r="C707" s="121"/>
      <c r="D707" s="114"/>
      <c r="E707" s="115"/>
      <c r="F707" s="116"/>
      <c r="G707" s="110"/>
      <c r="H707" s="111"/>
      <c r="I707" s="106"/>
      <c r="J707" s="107"/>
      <c r="K707" s="102"/>
      <c r="L707" s="103"/>
      <c r="M707" s="104"/>
      <c r="N707" s="102"/>
      <c r="O707" s="105"/>
      <c r="P707" s="31"/>
    </row>
    <row r="708" spans="1:16" x14ac:dyDescent="0.3">
      <c r="A708" s="34"/>
      <c r="B708" s="120"/>
      <c r="C708" s="121"/>
      <c r="D708" s="114"/>
      <c r="E708" s="115"/>
      <c r="F708" s="116"/>
      <c r="G708" s="110"/>
      <c r="H708" s="111"/>
      <c r="I708" s="106"/>
      <c r="J708" s="107"/>
      <c r="K708" s="102"/>
      <c r="L708" s="103"/>
      <c r="M708" s="104"/>
      <c r="N708" s="102"/>
      <c r="O708" s="105"/>
      <c r="P708" s="31"/>
    </row>
    <row r="709" spans="1:16" x14ac:dyDescent="0.3">
      <c r="A709" s="34"/>
      <c r="B709" s="120"/>
      <c r="C709" s="121"/>
      <c r="D709" s="114"/>
      <c r="E709" s="115"/>
      <c r="F709" s="116"/>
      <c r="G709" s="110"/>
      <c r="H709" s="111"/>
      <c r="I709" s="106"/>
      <c r="J709" s="107"/>
      <c r="K709" s="102"/>
      <c r="L709" s="103"/>
      <c r="M709" s="104"/>
      <c r="N709" s="102"/>
      <c r="O709" s="105"/>
      <c r="P709" s="31"/>
    </row>
    <row r="710" spans="1:16" x14ac:dyDescent="0.3">
      <c r="A710" s="34"/>
      <c r="B710" s="120"/>
      <c r="C710" s="121"/>
      <c r="D710" s="114"/>
      <c r="E710" s="115"/>
      <c r="F710" s="116"/>
      <c r="G710" s="110"/>
      <c r="H710" s="111"/>
      <c r="I710" s="106"/>
      <c r="J710" s="107"/>
      <c r="K710" s="102"/>
      <c r="L710" s="103"/>
      <c r="M710" s="104"/>
      <c r="N710" s="102"/>
      <c r="O710" s="105"/>
      <c r="P710" s="31"/>
    </row>
    <row r="711" spans="1:16" x14ac:dyDescent="0.3">
      <c r="A711" s="34"/>
      <c r="B711" s="120"/>
      <c r="C711" s="121"/>
      <c r="D711" s="114"/>
      <c r="E711" s="115"/>
      <c r="F711" s="116"/>
      <c r="G711" s="110"/>
      <c r="H711" s="111"/>
      <c r="I711" s="106"/>
      <c r="J711" s="107"/>
      <c r="K711" s="102"/>
      <c r="L711" s="103"/>
      <c r="M711" s="104"/>
      <c r="N711" s="102"/>
      <c r="O711" s="105"/>
      <c r="P711" s="31"/>
    </row>
    <row r="712" spans="1:16" x14ac:dyDescent="0.3">
      <c r="A712" s="34"/>
      <c r="B712" s="120"/>
      <c r="C712" s="121"/>
      <c r="D712" s="114"/>
      <c r="E712" s="115"/>
      <c r="F712" s="116"/>
      <c r="G712" s="110"/>
      <c r="H712" s="111"/>
      <c r="I712" s="106"/>
      <c r="J712" s="107"/>
      <c r="K712" s="102"/>
      <c r="L712" s="103"/>
      <c r="M712" s="104"/>
      <c r="N712" s="102"/>
      <c r="O712" s="105"/>
      <c r="P712" s="31"/>
    </row>
    <row r="713" spans="1:16" x14ac:dyDescent="0.3">
      <c r="A713" s="34"/>
      <c r="B713" s="120"/>
      <c r="C713" s="121"/>
      <c r="D713" s="114"/>
      <c r="E713" s="115"/>
      <c r="F713" s="116"/>
      <c r="G713" s="110"/>
      <c r="H713" s="111"/>
      <c r="I713" s="106"/>
      <c r="J713" s="107"/>
      <c r="K713" s="102"/>
      <c r="L713" s="103"/>
      <c r="M713" s="104"/>
      <c r="N713" s="102"/>
      <c r="O713" s="105"/>
      <c r="P713" s="31"/>
    </row>
    <row r="714" spans="1:16" x14ac:dyDescent="0.3">
      <c r="A714" s="34"/>
      <c r="B714" s="120"/>
      <c r="C714" s="121"/>
      <c r="D714" s="114"/>
      <c r="E714" s="115"/>
      <c r="F714" s="116"/>
      <c r="G714" s="110"/>
      <c r="H714" s="111"/>
      <c r="I714" s="106"/>
      <c r="J714" s="107"/>
      <c r="K714" s="102"/>
      <c r="L714" s="103"/>
      <c r="M714" s="104"/>
      <c r="N714" s="102"/>
      <c r="O714" s="105"/>
      <c r="P714" s="31"/>
    </row>
    <row r="715" spans="1:16" x14ac:dyDescent="0.3">
      <c r="A715" s="34"/>
      <c r="B715" s="120"/>
      <c r="C715" s="121"/>
      <c r="D715" s="114"/>
      <c r="E715" s="115"/>
      <c r="F715" s="116"/>
      <c r="G715" s="110"/>
      <c r="H715" s="111"/>
      <c r="I715" s="106"/>
      <c r="J715" s="107"/>
      <c r="K715" s="102"/>
      <c r="L715" s="103"/>
      <c r="M715" s="104"/>
      <c r="N715" s="102"/>
      <c r="O715" s="105"/>
      <c r="P715" s="31"/>
    </row>
    <row r="716" spans="1:16" x14ac:dyDescent="0.3">
      <c r="A716" s="34"/>
      <c r="B716" s="120"/>
      <c r="C716" s="121"/>
      <c r="D716" s="114"/>
      <c r="E716" s="115"/>
      <c r="F716" s="116"/>
      <c r="G716" s="110"/>
      <c r="H716" s="111"/>
      <c r="I716" s="106"/>
      <c r="J716" s="107"/>
      <c r="K716" s="102"/>
      <c r="L716" s="103"/>
      <c r="M716" s="104"/>
      <c r="N716" s="102"/>
      <c r="O716" s="105"/>
      <c r="P716" s="31"/>
    </row>
    <row r="717" spans="1:16" x14ac:dyDescent="0.3">
      <c r="A717" s="34"/>
      <c r="B717" s="120"/>
      <c r="C717" s="121"/>
      <c r="D717" s="114"/>
      <c r="E717" s="115"/>
      <c r="F717" s="116"/>
      <c r="G717" s="110"/>
      <c r="H717" s="111"/>
      <c r="I717" s="106"/>
      <c r="J717" s="107"/>
      <c r="K717" s="102"/>
      <c r="L717" s="103"/>
      <c r="M717" s="104"/>
      <c r="N717" s="102"/>
      <c r="O717" s="105"/>
      <c r="P717" s="31"/>
    </row>
    <row r="718" spans="1:16" x14ac:dyDescent="0.3">
      <c r="A718" s="34"/>
      <c r="B718" s="120"/>
      <c r="C718" s="121"/>
      <c r="D718" s="114"/>
      <c r="E718" s="115"/>
      <c r="F718" s="116"/>
      <c r="G718" s="110"/>
      <c r="H718" s="111"/>
      <c r="I718" s="106"/>
      <c r="J718" s="107"/>
      <c r="K718" s="102"/>
      <c r="L718" s="103"/>
      <c r="M718" s="104"/>
      <c r="N718" s="102"/>
      <c r="O718" s="105"/>
      <c r="P718" s="31"/>
    </row>
    <row r="719" spans="1:16" x14ac:dyDescent="0.3">
      <c r="A719" s="34"/>
      <c r="B719" s="120"/>
      <c r="C719" s="121"/>
      <c r="D719" s="114"/>
      <c r="E719" s="115"/>
      <c r="F719" s="116"/>
      <c r="G719" s="110"/>
      <c r="H719" s="111"/>
      <c r="I719" s="106"/>
      <c r="J719" s="107"/>
      <c r="K719" s="102"/>
      <c r="L719" s="103"/>
      <c r="M719" s="104"/>
      <c r="N719" s="102"/>
      <c r="O719" s="105"/>
      <c r="P719" s="31"/>
    </row>
    <row r="720" spans="1:16" x14ac:dyDescent="0.3">
      <c r="A720" s="34"/>
      <c r="B720" s="120"/>
      <c r="C720" s="121"/>
      <c r="D720" s="114"/>
      <c r="E720" s="115"/>
      <c r="F720" s="116"/>
      <c r="G720" s="110"/>
      <c r="H720" s="111"/>
      <c r="I720" s="106"/>
      <c r="J720" s="107"/>
      <c r="K720" s="102"/>
      <c r="L720" s="103"/>
      <c r="M720" s="104"/>
      <c r="N720" s="102"/>
      <c r="O720" s="105"/>
      <c r="P720" s="31"/>
    </row>
    <row r="721" spans="1:16" x14ac:dyDescent="0.3">
      <c r="A721" s="34"/>
      <c r="B721" s="120"/>
      <c r="C721" s="121"/>
      <c r="D721" s="114"/>
      <c r="E721" s="115"/>
      <c r="F721" s="116"/>
      <c r="G721" s="110"/>
      <c r="H721" s="111"/>
      <c r="I721" s="106"/>
      <c r="J721" s="107"/>
      <c r="K721" s="102"/>
      <c r="L721" s="103"/>
      <c r="M721" s="104"/>
      <c r="N721" s="102"/>
      <c r="O721" s="105"/>
      <c r="P721" s="31"/>
    </row>
    <row r="722" spans="1:16" x14ac:dyDescent="0.3">
      <c r="A722" s="34"/>
      <c r="B722" s="120"/>
      <c r="C722" s="121"/>
      <c r="D722" s="114"/>
      <c r="E722" s="115"/>
      <c r="F722" s="116"/>
      <c r="G722" s="110"/>
      <c r="H722" s="111"/>
      <c r="I722" s="106"/>
      <c r="J722" s="107"/>
      <c r="K722" s="102"/>
      <c r="L722" s="103"/>
      <c r="M722" s="104"/>
      <c r="N722" s="102"/>
      <c r="O722" s="105"/>
      <c r="P722" s="31"/>
    </row>
    <row r="723" spans="1:16" x14ac:dyDescent="0.3">
      <c r="A723" s="34"/>
      <c r="B723" s="120"/>
      <c r="C723" s="121"/>
      <c r="D723" s="114"/>
      <c r="E723" s="115"/>
      <c r="F723" s="116"/>
      <c r="G723" s="110"/>
      <c r="H723" s="111"/>
      <c r="I723" s="106"/>
      <c r="J723" s="107"/>
      <c r="K723" s="102"/>
      <c r="L723" s="103"/>
      <c r="M723" s="104"/>
      <c r="N723" s="102"/>
      <c r="O723" s="105"/>
      <c r="P723" s="31"/>
    </row>
    <row r="724" spans="1:16" x14ac:dyDescent="0.3">
      <c r="A724" s="34"/>
      <c r="B724" s="120"/>
      <c r="C724" s="121"/>
      <c r="D724" s="114"/>
      <c r="E724" s="115"/>
      <c r="F724" s="116"/>
      <c r="G724" s="110"/>
      <c r="H724" s="111"/>
      <c r="I724" s="106"/>
      <c r="J724" s="107"/>
      <c r="K724" s="102"/>
      <c r="L724" s="103"/>
      <c r="M724" s="104"/>
      <c r="N724" s="102"/>
      <c r="O724" s="105"/>
      <c r="P724" s="31"/>
    </row>
    <row r="725" spans="1:16" x14ac:dyDescent="0.3">
      <c r="A725" s="34"/>
      <c r="B725" s="120"/>
      <c r="C725" s="121"/>
      <c r="D725" s="114"/>
      <c r="E725" s="115"/>
      <c r="F725" s="116"/>
      <c r="G725" s="110"/>
      <c r="H725" s="111"/>
      <c r="I725" s="106"/>
      <c r="J725" s="107"/>
      <c r="K725" s="102"/>
      <c r="L725" s="103"/>
      <c r="M725" s="104"/>
      <c r="N725" s="102"/>
      <c r="O725" s="105"/>
      <c r="P725" s="31"/>
    </row>
    <row r="726" spans="1:16" x14ac:dyDescent="0.3">
      <c r="A726" s="34"/>
      <c r="B726" s="120"/>
      <c r="C726" s="121"/>
      <c r="D726" s="114"/>
      <c r="E726" s="115"/>
      <c r="F726" s="116"/>
      <c r="G726" s="110"/>
      <c r="H726" s="111"/>
      <c r="I726" s="106"/>
      <c r="J726" s="107"/>
      <c r="K726" s="102"/>
      <c r="L726" s="103"/>
      <c r="M726" s="104"/>
      <c r="N726" s="102"/>
      <c r="O726" s="105"/>
      <c r="P726" s="31"/>
    </row>
    <row r="727" spans="1:16" x14ac:dyDescent="0.3">
      <c r="A727" s="34"/>
      <c r="B727" s="120"/>
      <c r="C727" s="121"/>
      <c r="D727" s="114"/>
      <c r="E727" s="115"/>
      <c r="F727" s="116"/>
      <c r="G727" s="110"/>
      <c r="H727" s="111"/>
      <c r="I727" s="106"/>
      <c r="J727" s="107"/>
      <c r="K727" s="102"/>
      <c r="L727" s="103"/>
      <c r="M727" s="104"/>
      <c r="N727" s="102"/>
      <c r="O727" s="105"/>
      <c r="P727" s="31"/>
    </row>
    <row r="728" spans="1:16" x14ac:dyDescent="0.3">
      <c r="A728" s="34"/>
      <c r="B728" s="120"/>
      <c r="C728" s="121"/>
      <c r="D728" s="114"/>
      <c r="E728" s="115"/>
      <c r="F728" s="116"/>
      <c r="G728" s="110"/>
      <c r="H728" s="111"/>
      <c r="I728" s="106"/>
      <c r="J728" s="107"/>
      <c r="K728" s="102"/>
      <c r="L728" s="103"/>
      <c r="M728" s="104"/>
      <c r="N728" s="102"/>
      <c r="O728" s="105"/>
      <c r="P728" s="31"/>
    </row>
    <row r="729" spans="1:16" x14ac:dyDescent="0.3">
      <c r="A729" s="34"/>
      <c r="B729" s="120"/>
      <c r="C729" s="121"/>
      <c r="D729" s="114"/>
      <c r="E729" s="115"/>
      <c r="F729" s="116"/>
      <c r="G729" s="110"/>
      <c r="H729" s="111"/>
      <c r="I729" s="106"/>
      <c r="J729" s="107"/>
      <c r="K729" s="102"/>
      <c r="L729" s="103"/>
      <c r="M729" s="104"/>
      <c r="N729" s="102"/>
      <c r="O729" s="105"/>
      <c r="P729" s="31"/>
    </row>
    <row r="730" spans="1:16" x14ac:dyDescent="0.3">
      <c r="A730" s="34"/>
      <c r="B730" s="120"/>
      <c r="C730" s="121"/>
      <c r="D730" s="114"/>
      <c r="E730" s="115"/>
      <c r="F730" s="116"/>
      <c r="G730" s="110"/>
      <c r="H730" s="111"/>
      <c r="I730" s="106"/>
      <c r="J730" s="107"/>
      <c r="K730" s="102"/>
      <c r="L730" s="103"/>
      <c r="M730" s="104"/>
      <c r="N730" s="102"/>
      <c r="O730" s="105"/>
      <c r="P730" s="31"/>
    </row>
    <row r="731" spans="1:16" x14ac:dyDescent="0.3">
      <c r="A731" s="34"/>
      <c r="B731" s="120"/>
      <c r="C731" s="121"/>
      <c r="D731" s="114"/>
      <c r="E731" s="115"/>
      <c r="F731" s="116"/>
      <c r="G731" s="110"/>
      <c r="H731" s="111"/>
      <c r="I731" s="106"/>
      <c r="J731" s="107"/>
      <c r="K731" s="102"/>
      <c r="L731" s="103"/>
      <c r="M731" s="104"/>
      <c r="N731" s="102"/>
      <c r="O731" s="105"/>
      <c r="P731" s="31"/>
    </row>
    <row r="732" spans="1:16" x14ac:dyDescent="0.3">
      <c r="A732" s="34"/>
      <c r="B732" s="120"/>
      <c r="C732" s="121"/>
      <c r="D732" s="114"/>
      <c r="E732" s="115"/>
      <c r="F732" s="116"/>
      <c r="G732" s="110"/>
      <c r="H732" s="111"/>
      <c r="I732" s="106"/>
      <c r="J732" s="107"/>
      <c r="K732" s="102"/>
      <c r="L732" s="103"/>
      <c r="M732" s="104"/>
      <c r="N732" s="102"/>
      <c r="O732" s="105"/>
      <c r="P732" s="31"/>
    </row>
    <row r="733" spans="1:16" x14ac:dyDescent="0.3">
      <c r="A733" s="34"/>
      <c r="B733" s="120"/>
      <c r="C733" s="121"/>
      <c r="D733" s="114"/>
      <c r="E733" s="115"/>
      <c r="F733" s="116"/>
      <c r="G733" s="110"/>
      <c r="H733" s="111"/>
      <c r="I733" s="106"/>
      <c r="J733" s="107"/>
      <c r="K733" s="102"/>
      <c r="L733" s="103"/>
      <c r="M733" s="104"/>
      <c r="N733" s="102"/>
      <c r="O733" s="105"/>
      <c r="P733" s="31"/>
    </row>
    <row r="734" spans="1:16" x14ac:dyDescent="0.3">
      <c r="A734" s="34"/>
      <c r="B734" s="120"/>
      <c r="C734" s="121"/>
      <c r="D734" s="114"/>
      <c r="E734" s="115"/>
      <c r="F734" s="116"/>
      <c r="G734" s="110"/>
      <c r="H734" s="111"/>
      <c r="I734" s="106"/>
      <c r="J734" s="107"/>
      <c r="K734" s="102"/>
      <c r="L734" s="103"/>
      <c r="M734" s="104"/>
      <c r="N734" s="102"/>
      <c r="O734" s="105"/>
      <c r="P734" s="31"/>
    </row>
    <row r="735" spans="1:16" x14ac:dyDescent="0.3">
      <c r="A735" s="34"/>
      <c r="B735" s="120"/>
      <c r="C735" s="121"/>
      <c r="D735" s="114"/>
      <c r="E735" s="115"/>
      <c r="F735" s="116"/>
      <c r="G735" s="110"/>
      <c r="H735" s="111"/>
      <c r="I735" s="106"/>
      <c r="J735" s="107"/>
      <c r="K735" s="102"/>
      <c r="L735" s="103"/>
      <c r="M735" s="104"/>
      <c r="N735" s="102"/>
      <c r="O735" s="105"/>
      <c r="P735" s="31"/>
    </row>
    <row r="736" spans="1:16" x14ac:dyDescent="0.3">
      <c r="A736" s="34"/>
      <c r="B736" s="120"/>
      <c r="C736" s="121"/>
      <c r="D736" s="114"/>
      <c r="E736" s="115"/>
      <c r="F736" s="116"/>
      <c r="G736" s="110"/>
      <c r="H736" s="111"/>
      <c r="I736" s="106"/>
      <c r="J736" s="107"/>
      <c r="K736" s="102"/>
      <c r="L736" s="103"/>
      <c r="M736" s="104"/>
      <c r="N736" s="102"/>
      <c r="O736" s="105"/>
      <c r="P736" s="31"/>
    </row>
    <row r="737" spans="1:16" x14ac:dyDescent="0.3">
      <c r="A737" s="34"/>
      <c r="B737" s="120"/>
      <c r="C737" s="121"/>
      <c r="D737" s="114"/>
      <c r="E737" s="115"/>
      <c r="F737" s="116"/>
      <c r="G737" s="110"/>
      <c r="H737" s="111"/>
      <c r="I737" s="106"/>
      <c r="J737" s="107"/>
      <c r="K737" s="102"/>
      <c r="L737" s="103"/>
      <c r="M737" s="104"/>
      <c r="N737" s="102"/>
      <c r="O737" s="105"/>
      <c r="P737" s="31"/>
    </row>
    <row r="738" spans="1:16" x14ac:dyDescent="0.3">
      <c r="A738" s="34"/>
      <c r="B738" s="120"/>
      <c r="C738" s="121"/>
      <c r="D738" s="114"/>
      <c r="E738" s="115"/>
      <c r="F738" s="116"/>
      <c r="G738" s="110"/>
      <c r="H738" s="111"/>
      <c r="I738" s="106"/>
      <c r="J738" s="107"/>
      <c r="K738" s="102"/>
      <c r="L738" s="103"/>
      <c r="M738" s="104"/>
      <c r="N738" s="102"/>
      <c r="O738" s="105"/>
      <c r="P738" s="31"/>
    </row>
    <row r="739" spans="1:16" x14ac:dyDescent="0.3">
      <c r="A739" s="34"/>
      <c r="B739" s="120"/>
      <c r="C739" s="121"/>
      <c r="D739" s="114"/>
      <c r="E739" s="115"/>
      <c r="F739" s="116"/>
      <c r="G739" s="110"/>
      <c r="H739" s="111"/>
      <c r="I739" s="106"/>
      <c r="J739" s="107"/>
      <c r="K739" s="102"/>
      <c r="L739" s="103"/>
      <c r="M739" s="104"/>
      <c r="N739" s="102"/>
      <c r="O739" s="105"/>
      <c r="P739" s="31"/>
    </row>
    <row r="740" spans="1:16" x14ac:dyDescent="0.3">
      <c r="A740" s="34"/>
      <c r="B740" s="120"/>
      <c r="C740" s="121"/>
      <c r="D740" s="114"/>
      <c r="E740" s="115"/>
      <c r="F740" s="116"/>
      <c r="G740" s="110"/>
      <c r="H740" s="111"/>
      <c r="I740" s="106"/>
      <c r="J740" s="107"/>
      <c r="K740" s="102"/>
      <c r="L740" s="103"/>
      <c r="M740" s="104"/>
      <c r="N740" s="102"/>
      <c r="O740" s="105"/>
      <c r="P740" s="31"/>
    </row>
    <row r="741" spans="1:16" x14ac:dyDescent="0.3">
      <c r="A741" s="34"/>
      <c r="B741" s="120"/>
      <c r="C741" s="121"/>
      <c r="D741" s="114"/>
      <c r="E741" s="115"/>
      <c r="F741" s="116"/>
      <c r="G741" s="110"/>
      <c r="H741" s="111"/>
      <c r="I741" s="106"/>
      <c r="J741" s="107"/>
      <c r="K741" s="102"/>
      <c r="L741" s="103"/>
      <c r="M741" s="104"/>
      <c r="N741" s="102"/>
      <c r="O741" s="105"/>
      <c r="P741" s="31"/>
    </row>
    <row r="742" spans="1:16" x14ac:dyDescent="0.3">
      <c r="A742" s="34"/>
      <c r="B742" s="120"/>
      <c r="C742" s="121"/>
      <c r="D742" s="114"/>
      <c r="E742" s="115"/>
      <c r="F742" s="116"/>
      <c r="G742" s="110"/>
      <c r="H742" s="111"/>
      <c r="I742" s="106"/>
      <c r="J742" s="107"/>
      <c r="K742" s="102"/>
      <c r="L742" s="103"/>
      <c r="M742" s="104"/>
      <c r="N742" s="102"/>
      <c r="O742" s="105"/>
      <c r="P742" s="31"/>
    </row>
    <row r="743" spans="1:16" x14ac:dyDescent="0.3">
      <c r="A743" s="34"/>
      <c r="B743" s="120"/>
      <c r="C743" s="121"/>
      <c r="D743" s="114"/>
      <c r="E743" s="115"/>
      <c r="F743" s="116"/>
      <c r="G743" s="110"/>
      <c r="H743" s="111"/>
      <c r="I743" s="106"/>
      <c r="J743" s="107"/>
      <c r="K743" s="102"/>
      <c r="L743" s="103"/>
      <c r="M743" s="104"/>
      <c r="N743" s="102"/>
      <c r="O743" s="105"/>
      <c r="P743" s="31"/>
    </row>
    <row r="744" spans="1:16" x14ac:dyDescent="0.3">
      <c r="A744" s="34"/>
      <c r="B744" s="120"/>
      <c r="C744" s="121"/>
      <c r="D744" s="114"/>
      <c r="E744" s="115"/>
      <c r="F744" s="116"/>
      <c r="G744" s="110"/>
      <c r="H744" s="111"/>
      <c r="I744" s="106"/>
      <c r="J744" s="107"/>
      <c r="K744" s="102"/>
      <c r="L744" s="103"/>
      <c r="M744" s="104"/>
      <c r="N744" s="102"/>
      <c r="O744" s="105"/>
      <c r="P744" s="31"/>
    </row>
    <row r="745" spans="1:16" x14ac:dyDescent="0.3">
      <c r="A745" s="34"/>
      <c r="B745" s="120"/>
      <c r="C745" s="121"/>
      <c r="D745" s="114"/>
      <c r="E745" s="115"/>
      <c r="F745" s="116"/>
      <c r="G745" s="110"/>
      <c r="H745" s="111"/>
      <c r="I745" s="106"/>
      <c r="J745" s="107"/>
      <c r="K745" s="102"/>
      <c r="L745" s="103"/>
      <c r="M745" s="104"/>
      <c r="N745" s="102"/>
      <c r="O745" s="105"/>
      <c r="P745" s="31"/>
    </row>
    <row r="746" spans="1:16" x14ac:dyDescent="0.3">
      <c r="A746" s="34"/>
      <c r="B746" s="120"/>
      <c r="C746" s="121"/>
      <c r="D746" s="114"/>
      <c r="E746" s="115"/>
      <c r="F746" s="116"/>
      <c r="G746" s="110"/>
      <c r="H746" s="111"/>
      <c r="I746" s="106"/>
      <c r="J746" s="107"/>
      <c r="K746" s="102"/>
      <c r="L746" s="103"/>
      <c r="M746" s="104"/>
      <c r="N746" s="102"/>
      <c r="O746" s="105"/>
      <c r="P746" s="31"/>
    </row>
    <row r="747" spans="1:16" x14ac:dyDescent="0.3">
      <c r="A747" s="34"/>
      <c r="B747" s="120"/>
      <c r="C747" s="121"/>
      <c r="D747" s="114"/>
      <c r="E747" s="115"/>
      <c r="F747" s="116"/>
      <c r="G747" s="110"/>
      <c r="H747" s="111"/>
      <c r="I747" s="106"/>
      <c r="J747" s="107"/>
      <c r="K747" s="102"/>
      <c r="L747" s="103"/>
      <c r="M747" s="104"/>
      <c r="N747" s="102"/>
      <c r="O747" s="105"/>
      <c r="P747" s="31"/>
    </row>
    <row r="748" spans="1:16" x14ac:dyDescent="0.3">
      <c r="A748" s="34"/>
      <c r="B748" s="120"/>
      <c r="C748" s="121"/>
      <c r="D748" s="114"/>
      <c r="E748" s="115"/>
      <c r="F748" s="116"/>
      <c r="G748" s="110"/>
      <c r="H748" s="111"/>
      <c r="I748" s="106"/>
      <c r="J748" s="107"/>
      <c r="K748" s="102"/>
      <c r="L748" s="103"/>
      <c r="M748" s="104"/>
      <c r="N748" s="102"/>
      <c r="O748" s="105"/>
      <c r="P748" s="31"/>
    </row>
    <row r="749" spans="1:16" x14ac:dyDescent="0.3">
      <c r="A749" s="34"/>
      <c r="B749" s="120"/>
      <c r="C749" s="121"/>
      <c r="D749" s="114"/>
      <c r="E749" s="115"/>
      <c r="F749" s="116"/>
      <c r="G749" s="110"/>
      <c r="H749" s="111"/>
      <c r="I749" s="106"/>
      <c r="J749" s="107"/>
      <c r="K749" s="102"/>
      <c r="L749" s="103"/>
      <c r="M749" s="104"/>
      <c r="N749" s="102"/>
      <c r="O749" s="105"/>
      <c r="P749" s="31"/>
    </row>
    <row r="750" spans="1:16" x14ac:dyDescent="0.3">
      <c r="A750" s="34"/>
      <c r="B750" s="120"/>
      <c r="C750" s="121"/>
      <c r="D750" s="114"/>
      <c r="E750" s="115"/>
      <c r="F750" s="116"/>
      <c r="G750" s="110"/>
      <c r="H750" s="111"/>
      <c r="I750" s="106"/>
      <c r="J750" s="107"/>
      <c r="K750" s="102"/>
      <c r="L750" s="103"/>
      <c r="M750" s="104"/>
      <c r="N750" s="102"/>
      <c r="O750" s="105"/>
      <c r="P750" s="31"/>
    </row>
    <row r="751" spans="1:16" x14ac:dyDescent="0.3">
      <c r="A751" s="34"/>
      <c r="B751" s="120"/>
      <c r="C751" s="121"/>
      <c r="D751" s="114"/>
      <c r="E751" s="115"/>
      <c r="F751" s="116"/>
      <c r="G751" s="110"/>
      <c r="H751" s="111"/>
      <c r="I751" s="106"/>
      <c r="J751" s="107"/>
      <c r="K751" s="102"/>
      <c r="L751" s="103"/>
      <c r="M751" s="104"/>
      <c r="N751" s="102"/>
      <c r="O751" s="105"/>
      <c r="P751" s="31"/>
    </row>
    <row r="752" spans="1:16" x14ac:dyDescent="0.3">
      <c r="A752" s="34"/>
      <c r="B752" s="120"/>
      <c r="C752" s="121"/>
      <c r="D752" s="114"/>
      <c r="E752" s="115"/>
      <c r="F752" s="116"/>
      <c r="G752" s="110"/>
      <c r="H752" s="111"/>
      <c r="I752" s="106"/>
      <c r="J752" s="107"/>
      <c r="K752" s="102"/>
      <c r="L752" s="103"/>
      <c r="M752" s="104"/>
      <c r="N752" s="102"/>
      <c r="O752" s="105"/>
      <c r="P752" s="31"/>
    </row>
    <row r="753" spans="1:16" x14ac:dyDescent="0.3">
      <c r="A753" s="34"/>
      <c r="B753" s="120"/>
      <c r="C753" s="121"/>
      <c r="D753" s="114"/>
      <c r="E753" s="115"/>
      <c r="F753" s="116"/>
      <c r="G753" s="110"/>
      <c r="H753" s="111"/>
      <c r="I753" s="106"/>
      <c r="J753" s="107"/>
      <c r="K753" s="102"/>
      <c r="L753" s="103"/>
      <c r="M753" s="104"/>
      <c r="N753" s="102"/>
      <c r="O753" s="105"/>
      <c r="P753" s="31"/>
    </row>
    <row r="754" spans="1:16" x14ac:dyDescent="0.3">
      <c r="A754" s="34"/>
      <c r="B754" s="120"/>
      <c r="C754" s="121"/>
      <c r="D754" s="114"/>
      <c r="E754" s="115"/>
      <c r="F754" s="116"/>
      <c r="G754" s="110"/>
      <c r="H754" s="111"/>
      <c r="I754" s="106"/>
      <c r="J754" s="107"/>
      <c r="K754" s="102"/>
      <c r="L754" s="103"/>
      <c r="M754" s="104"/>
      <c r="N754" s="102"/>
      <c r="O754" s="105"/>
      <c r="P754" s="31"/>
    </row>
    <row r="755" spans="1:16" x14ac:dyDescent="0.3">
      <c r="A755" s="34"/>
      <c r="B755" s="120"/>
      <c r="C755" s="121"/>
      <c r="D755" s="114"/>
      <c r="E755" s="115"/>
      <c r="F755" s="116"/>
      <c r="G755" s="110"/>
      <c r="H755" s="111"/>
      <c r="I755" s="106"/>
      <c r="J755" s="107"/>
      <c r="K755" s="102"/>
      <c r="L755" s="103"/>
      <c r="M755" s="104"/>
      <c r="N755" s="102"/>
      <c r="O755" s="105"/>
      <c r="P755" s="31"/>
    </row>
    <row r="756" spans="1:16" x14ac:dyDescent="0.3">
      <c r="A756" s="34"/>
      <c r="B756" s="120"/>
      <c r="C756" s="121"/>
      <c r="D756" s="114"/>
      <c r="E756" s="115"/>
      <c r="F756" s="116"/>
      <c r="G756" s="110"/>
      <c r="H756" s="111"/>
      <c r="I756" s="106"/>
      <c r="J756" s="107"/>
      <c r="K756" s="102"/>
      <c r="L756" s="103"/>
      <c r="M756" s="104"/>
      <c r="N756" s="102"/>
      <c r="O756" s="105"/>
      <c r="P756" s="31"/>
    </row>
    <row r="757" spans="1:16" x14ac:dyDescent="0.3">
      <c r="A757" s="34"/>
      <c r="B757" s="120"/>
      <c r="C757" s="121"/>
      <c r="D757" s="114"/>
      <c r="E757" s="115"/>
      <c r="F757" s="116"/>
      <c r="G757" s="110"/>
      <c r="H757" s="111"/>
      <c r="I757" s="106"/>
      <c r="J757" s="107"/>
      <c r="K757" s="102"/>
      <c r="L757" s="103"/>
      <c r="M757" s="104"/>
      <c r="N757" s="102"/>
      <c r="O757" s="105"/>
      <c r="P757" s="31"/>
    </row>
    <row r="758" spans="1:16" x14ac:dyDescent="0.3">
      <c r="A758" s="34"/>
      <c r="B758" s="120"/>
      <c r="C758" s="121"/>
      <c r="D758" s="114"/>
      <c r="E758" s="115"/>
      <c r="F758" s="116"/>
      <c r="G758" s="110"/>
      <c r="H758" s="111"/>
      <c r="I758" s="106"/>
      <c r="J758" s="107"/>
      <c r="K758" s="102"/>
      <c r="L758" s="103"/>
      <c r="M758" s="104"/>
      <c r="N758" s="102"/>
      <c r="O758" s="105"/>
      <c r="P758" s="31"/>
    </row>
    <row r="759" spans="1:16" x14ac:dyDescent="0.3">
      <c r="A759" s="34"/>
      <c r="B759" s="120"/>
      <c r="C759" s="121"/>
      <c r="D759" s="114"/>
      <c r="E759" s="115"/>
      <c r="F759" s="116"/>
      <c r="G759" s="110"/>
      <c r="H759" s="111"/>
      <c r="I759" s="106"/>
      <c r="J759" s="107"/>
      <c r="K759" s="102"/>
      <c r="L759" s="103"/>
      <c r="M759" s="104"/>
      <c r="N759" s="102"/>
      <c r="O759" s="105"/>
      <c r="P759" s="31"/>
    </row>
    <row r="760" spans="1:16" x14ac:dyDescent="0.3">
      <c r="A760" s="34"/>
      <c r="B760" s="120"/>
      <c r="C760" s="121"/>
      <c r="D760" s="114"/>
      <c r="E760" s="115"/>
      <c r="F760" s="116"/>
      <c r="G760" s="110"/>
      <c r="H760" s="111"/>
      <c r="I760" s="106"/>
      <c r="J760" s="107"/>
      <c r="K760" s="102"/>
      <c r="L760" s="103"/>
      <c r="M760" s="104"/>
      <c r="N760" s="102"/>
      <c r="O760" s="105"/>
      <c r="P760" s="31"/>
    </row>
    <row r="761" spans="1:16" x14ac:dyDescent="0.3">
      <c r="A761" s="34"/>
      <c r="B761" s="120"/>
      <c r="C761" s="121"/>
      <c r="D761" s="114"/>
      <c r="E761" s="115"/>
      <c r="F761" s="116"/>
      <c r="G761" s="110"/>
      <c r="H761" s="111"/>
      <c r="I761" s="106"/>
      <c r="J761" s="107"/>
      <c r="K761" s="102"/>
      <c r="L761" s="103"/>
      <c r="M761" s="104"/>
      <c r="N761" s="102"/>
      <c r="O761" s="105"/>
      <c r="P761" s="31"/>
    </row>
    <row r="762" spans="1:16" x14ac:dyDescent="0.3">
      <c r="A762" s="34"/>
      <c r="B762" s="120"/>
      <c r="C762" s="121"/>
      <c r="D762" s="114"/>
      <c r="E762" s="115"/>
      <c r="F762" s="116"/>
      <c r="G762" s="110"/>
      <c r="H762" s="111"/>
      <c r="I762" s="106"/>
      <c r="J762" s="107"/>
      <c r="K762" s="102"/>
      <c r="L762" s="103"/>
      <c r="M762" s="104"/>
      <c r="N762" s="102"/>
      <c r="O762" s="105"/>
      <c r="P762" s="31"/>
    </row>
    <row r="763" spans="1:16" x14ac:dyDescent="0.3">
      <c r="A763" s="34"/>
      <c r="B763" s="120"/>
      <c r="C763" s="121"/>
      <c r="D763" s="114"/>
      <c r="E763" s="115"/>
      <c r="F763" s="116"/>
      <c r="G763" s="110"/>
      <c r="H763" s="111"/>
      <c r="I763" s="106"/>
      <c r="J763" s="107"/>
      <c r="K763" s="102"/>
      <c r="L763" s="103"/>
      <c r="M763" s="104"/>
      <c r="N763" s="102"/>
      <c r="O763" s="105"/>
      <c r="P763" s="31"/>
    </row>
    <row r="764" spans="1:16" x14ac:dyDescent="0.3">
      <c r="A764" s="34"/>
      <c r="B764" s="120"/>
      <c r="C764" s="121"/>
      <c r="D764" s="114"/>
      <c r="E764" s="115"/>
      <c r="F764" s="116"/>
      <c r="G764" s="110"/>
      <c r="H764" s="111"/>
      <c r="I764" s="106"/>
      <c r="J764" s="107"/>
      <c r="K764" s="102"/>
      <c r="L764" s="103"/>
      <c r="M764" s="104"/>
      <c r="N764" s="102"/>
      <c r="O764" s="105"/>
      <c r="P764" s="31"/>
    </row>
    <row r="765" spans="1:16" x14ac:dyDescent="0.3">
      <c r="A765" s="34"/>
      <c r="B765" s="120"/>
      <c r="C765" s="121"/>
      <c r="D765" s="114"/>
      <c r="E765" s="115"/>
      <c r="F765" s="116"/>
      <c r="G765" s="110"/>
      <c r="H765" s="111"/>
      <c r="I765" s="106"/>
      <c r="J765" s="107"/>
      <c r="K765" s="102"/>
      <c r="L765" s="103"/>
      <c r="M765" s="104"/>
      <c r="N765" s="102"/>
      <c r="O765" s="105"/>
      <c r="P765" s="31"/>
    </row>
    <row r="766" spans="1:16" x14ac:dyDescent="0.3">
      <c r="A766" s="34"/>
      <c r="B766" s="120"/>
      <c r="C766" s="121"/>
      <c r="D766" s="114"/>
      <c r="E766" s="115"/>
      <c r="F766" s="116"/>
      <c r="G766" s="110"/>
      <c r="H766" s="111"/>
      <c r="I766" s="106"/>
      <c r="J766" s="107"/>
      <c r="K766" s="102"/>
      <c r="L766" s="103"/>
      <c r="M766" s="104"/>
      <c r="N766" s="102"/>
      <c r="O766" s="105"/>
      <c r="P766" s="31"/>
    </row>
    <row r="767" spans="1:16" x14ac:dyDescent="0.3">
      <c r="A767" s="34"/>
      <c r="B767" s="120"/>
      <c r="C767" s="121"/>
      <c r="D767" s="114"/>
      <c r="E767" s="115"/>
      <c r="F767" s="116"/>
      <c r="G767" s="110"/>
      <c r="H767" s="111"/>
      <c r="I767" s="106"/>
      <c r="J767" s="107"/>
      <c r="K767" s="102"/>
      <c r="L767" s="103"/>
      <c r="M767" s="104"/>
      <c r="N767" s="102"/>
      <c r="O767" s="105"/>
      <c r="P767" s="31"/>
    </row>
    <row r="768" spans="1:16" x14ac:dyDescent="0.3">
      <c r="A768" s="34"/>
      <c r="B768" s="120"/>
      <c r="C768" s="121"/>
      <c r="D768" s="114"/>
      <c r="E768" s="115"/>
      <c r="F768" s="116"/>
      <c r="G768" s="110"/>
      <c r="H768" s="111"/>
      <c r="I768" s="106"/>
      <c r="J768" s="107"/>
      <c r="K768" s="102"/>
      <c r="L768" s="103"/>
      <c r="M768" s="104"/>
      <c r="N768" s="102"/>
      <c r="O768" s="105"/>
      <c r="P768" s="31"/>
    </row>
    <row r="769" spans="1:16" x14ac:dyDescent="0.3">
      <c r="A769" s="34"/>
      <c r="B769" s="120"/>
      <c r="C769" s="121"/>
      <c r="D769" s="114"/>
      <c r="E769" s="115"/>
      <c r="F769" s="116"/>
      <c r="G769" s="110"/>
      <c r="H769" s="111"/>
      <c r="I769" s="106"/>
      <c r="J769" s="107"/>
      <c r="K769" s="102"/>
      <c r="L769" s="103"/>
      <c r="M769" s="104"/>
      <c r="N769" s="102"/>
      <c r="O769" s="105"/>
      <c r="P769" s="31"/>
    </row>
    <row r="770" spans="1:16" x14ac:dyDescent="0.3">
      <c r="A770" s="34"/>
      <c r="B770" s="120"/>
      <c r="C770" s="121"/>
      <c r="D770" s="114"/>
      <c r="E770" s="115"/>
      <c r="F770" s="116"/>
      <c r="G770" s="110"/>
      <c r="H770" s="111"/>
      <c r="I770" s="106"/>
      <c r="J770" s="107"/>
      <c r="K770" s="102"/>
      <c r="L770" s="103"/>
      <c r="M770" s="104"/>
      <c r="N770" s="102"/>
      <c r="O770" s="105"/>
      <c r="P770" s="31"/>
    </row>
    <row r="771" spans="1:16" x14ac:dyDescent="0.3">
      <c r="A771" s="34"/>
      <c r="B771" s="120"/>
      <c r="C771" s="121"/>
      <c r="D771" s="114"/>
      <c r="E771" s="115"/>
      <c r="F771" s="116"/>
      <c r="G771" s="110"/>
      <c r="H771" s="111"/>
      <c r="I771" s="106"/>
      <c r="J771" s="107"/>
      <c r="K771" s="102"/>
      <c r="L771" s="103"/>
      <c r="M771" s="104"/>
      <c r="N771" s="102"/>
      <c r="O771" s="105"/>
      <c r="P771" s="31"/>
    </row>
    <row r="772" spans="1:16" x14ac:dyDescent="0.3">
      <c r="A772" s="34"/>
      <c r="B772" s="120"/>
      <c r="C772" s="121"/>
      <c r="D772" s="114"/>
      <c r="E772" s="115"/>
      <c r="F772" s="116"/>
      <c r="G772" s="110"/>
      <c r="H772" s="111"/>
      <c r="I772" s="106"/>
      <c r="J772" s="107"/>
      <c r="K772" s="102"/>
      <c r="L772" s="103"/>
      <c r="M772" s="104"/>
      <c r="N772" s="102"/>
      <c r="O772" s="105"/>
      <c r="P772" s="31"/>
    </row>
    <row r="773" spans="1:16" x14ac:dyDescent="0.3">
      <c r="A773" s="34"/>
      <c r="B773" s="120"/>
      <c r="C773" s="121"/>
      <c r="D773" s="114"/>
      <c r="E773" s="115"/>
      <c r="F773" s="116"/>
      <c r="G773" s="110"/>
      <c r="H773" s="111"/>
      <c r="I773" s="106"/>
      <c r="J773" s="107"/>
      <c r="K773" s="102"/>
      <c r="L773" s="103"/>
      <c r="M773" s="104"/>
      <c r="N773" s="102"/>
      <c r="O773" s="105"/>
      <c r="P773" s="31"/>
    </row>
    <row r="774" spans="1:16" x14ac:dyDescent="0.3">
      <c r="A774" s="34"/>
      <c r="B774" s="120"/>
      <c r="C774" s="121"/>
      <c r="D774" s="114"/>
      <c r="E774" s="115"/>
      <c r="F774" s="116"/>
      <c r="G774" s="110"/>
      <c r="H774" s="111"/>
      <c r="I774" s="106"/>
      <c r="J774" s="107"/>
      <c r="K774" s="102"/>
      <c r="L774" s="103"/>
      <c r="M774" s="104"/>
      <c r="N774" s="102"/>
      <c r="O774" s="105"/>
      <c r="P774" s="31"/>
    </row>
    <row r="775" spans="1:16" x14ac:dyDescent="0.3">
      <c r="A775" s="34"/>
      <c r="B775" s="120"/>
      <c r="C775" s="121"/>
      <c r="D775" s="114"/>
      <c r="E775" s="115"/>
      <c r="F775" s="116"/>
      <c r="G775" s="110"/>
      <c r="H775" s="111"/>
      <c r="I775" s="106"/>
      <c r="J775" s="107"/>
      <c r="K775" s="102"/>
      <c r="L775" s="103"/>
      <c r="M775" s="104"/>
      <c r="N775" s="102"/>
      <c r="O775" s="105"/>
      <c r="P775" s="31"/>
    </row>
    <row r="776" spans="1:16" x14ac:dyDescent="0.3">
      <c r="A776" s="34"/>
      <c r="B776" s="120"/>
      <c r="C776" s="121"/>
      <c r="D776" s="114"/>
      <c r="E776" s="115"/>
      <c r="F776" s="116"/>
      <c r="G776" s="110"/>
      <c r="H776" s="111"/>
      <c r="I776" s="106"/>
      <c r="J776" s="107"/>
      <c r="K776" s="102"/>
      <c r="L776" s="103"/>
      <c r="M776" s="104"/>
      <c r="N776" s="102"/>
      <c r="O776" s="105"/>
      <c r="P776" s="31"/>
    </row>
    <row r="777" spans="1:16" x14ac:dyDescent="0.3">
      <c r="A777" s="34"/>
      <c r="B777" s="120"/>
      <c r="C777" s="121"/>
      <c r="D777" s="114"/>
      <c r="E777" s="115"/>
      <c r="F777" s="116"/>
      <c r="G777" s="110"/>
      <c r="H777" s="111"/>
      <c r="I777" s="106"/>
      <c r="J777" s="107"/>
      <c r="K777" s="102"/>
      <c r="L777" s="103"/>
      <c r="M777" s="104"/>
      <c r="N777" s="102"/>
      <c r="O777" s="105"/>
      <c r="P777" s="31"/>
    </row>
    <row r="778" spans="1:16" x14ac:dyDescent="0.3">
      <c r="A778" s="34"/>
      <c r="B778" s="120"/>
      <c r="C778" s="121"/>
      <c r="D778" s="114"/>
      <c r="E778" s="115"/>
      <c r="F778" s="116"/>
      <c r="G778" s="110"/>
      <c r="H778" s="111"/>
      <c r="I778" s="106"/>
      <c r="J778" s="107"/>
      <c r="K778" s="102"/>
      <c r="L778" s="103"/>
      <c r="M778" s="104"/>
      <c r="N778" s="102"/>
      <c r="O778" s="105"/>
      <c r="P778" s="31"/>
    </row>
    <row r="779" spans="1:16" x14ac:dyDescent="0.3">
      <c r="A779" s="34"/>
      <c r="B779" s="120"/>
      <c r="C779" s="121"/>
      <c r="D779" s="114"/>
      <c r="E779" s="115"/>
      <c r="F779" s="116"/>
      <c r="G779" s="110"/>
      <c r="H779" s="111"/>
      <c r="I779" s="106"/>
      <c r="J779" s="107"/>
      <c r="K779" s="102"/>
      <c r="L779" s="103"/>
      <c r="M779" s="104"/>
      <c r="N779" s="102"/>
      <c r="O779" s="105"/>
      <c r="P779" s="31"/>
    </row>
    <row r="780" spans="1:16" x14ac:dyDescent="0.3">
      <c r="A780" s="34"/>
      <c r="B780" s="120"/>
      <c r="C780" s="121"/>
      <c r="D780" s="114"/>
      <c r="E780" s="115"/>
      <c r="F780" s="116"/>
      <c r="G780" s="110"/>
      <c r="H780" s="111"/>
      <c r="I780" s="106"/>
      <c r="J780" s="107"/>
      <c r="K780" s="102"/>
      <c r="L780" s="103"/>
      <c r="M780" s="104"/>
      <c r="N780" s="102"/>
      <c r="O780" s="105"/>
      <c r="P780" s="31"/>
    </row>
    <row r="781" spans="1:16" x14ac:dyDescent="0.3">
      <c r="A781" s="34"/>
      <c r="B781" s="120"/>
      <c r="C781" s="121"/>
      <c r="D781" s="114"/>
      <c r="E781" s="115"/>
      <c r="F781" s="116"/>
      <c r="G781" s="110"/>
      <c r="H781" s="111"/>
      <c r="I781" s="106"/>
      <c r="J781" s="107"/>
      <c r="K781" s="102"/>
      <c r="L781" s="103"/>
      <c r="M781" s="104"/>
      <c r="N781" s="102"/>
      <c r="O781" s="105"/>
      <c r="P781" s="31"/>
    </row>
    <row r="782" spans="1:16" x14ac:dyDescent="0.3">
      <c r="A782" s="34"/>
      <c r="B782" s="120"/>
      <c r="C782" s="121"/>
      <c r="D782" s="114"/>
      <c r="E782" s="115"/>
      <c r="F782" s="116"/>
      <c r="G782" s="110"/>
      <c r="H782" s="111"/>
      <c r="I782" s="106"/>
      <c r="J782" s="107"/>
      <c r="K782" s="102"/>
      <c r="L782" s="103"/>
      <c r="M782" s="104"/>
      <c r="N782" s="102"/>
      <c r="O782" s="105"/>
      <c r="P782" s="31"/>
    </row>
    <row r="783" spans="1:16" x14ac:dyDescent="0.3">
      <c r="A783" s="34"/>
      <c r="B783" s="120"/>
      <c r="C783" s="121"/>
      <c r="D783" s="114"/>
      <c r="E783" s="115"/>
      <c r="F783" s="116"/>
      <c r="G783" s="110"/>
      <c r="H783" s="111"/>
      <c r="I783" s="106"/>
      <c r="J783" s="107"/>
      <c r="K783" s="102"/>
      <c r="L783" s="103"/>
      <c r="M783" s="104"/>
      <c r="N783" s="102"/>
      <c r="O783" s="105"/>
      <c r="P783" s="31"/>
    </row>
    <row r="784" spans="1:16" x14ac:dyDescent="0.3">
      <c r="A784" s="34"/>
      <c r="B784" s="120"/>
      <c r="C784" s="121"/>
      <c r="D784" s="114"/>
      <c r="E784" s="115"/>
      <c r="F784" s="116"/>
      <c r="G784" s="110"/>
      <c r="H784" s="111"/>
      <c r="I784" s="106"/>
      <c r="J784" s="107"/>
      <c r="K784" s="102"/>
      <c r="L784" s="103"/>
      <c r="M784" s="104"/>
      <c r="N784" s="102"/>
      <c r="O784" s="105"/>
      <c r="P784" s="31"/>
    </row>
    <row r="785" spans="1:16" x14ac:dyDescent="0.3">
      <c r="A785" s="34"/>
      <c r="B785" s="120"/>
      <c r="C785" s="121"/>
      <c r="D785" s="114"/>
      <c r="E785" s="115"/>
      <c r="F785" s="116"/>
      <c r="G785" s="110"/>
      <c r="H785" s="111"/>
      <c r="I785" s="106"/>
      <c r="J785" s="107"/>
      <c r="K785" s="102"/>
      <c r="L785" s="103"/>
      <c r="M785" s="104"/>
      <c r="N785" s="102"/>
      <c r="O785" s="105"/>
      <c r="P785" s="31"/>
    </row>
    <row r="786" spans="1:16" x14ac:dyDescent="0.3">
      <c r="A786" s="34"/>
      <c r="B786" s="120"/>
      <c r="C786" s="121"/>
      <c r="D786" s="114"/>
      <c r="E786" s="115"/>
      <c r="F786" s="116"/>
      <c r="G786" s="110"/>
      <c r="H786" s="111"/>
      <c r="I786" s="106"/>
      <c r="J786" s="107"/>
      <c r="K786" s="102"/>
      <c r="L786" s="103"/>
      <c r="M786" s="104"/>
      <c r="N786" s="102"/>
      <c r="O786" s="105"/>
      <c r="P786" s="31"/>
    </row>
    <row r="787" spans="1:16" x14ac:dyDescent="0.3">
      <c r="A787" s="34"/>
      <c r="B787" s="120"/>
      <c r="C787" s="121"/>
      <c r="D787" s="114"/>
      <c r="E787" s="115"/>
      <c r="F787" s="116"/>
      <c r="G787" s="110"/>
      <c r="H787" s="111"/>
      <c r="I787" s="106"/>
      <c r="J787" s="107"/>
      <c r="K787" s="102"/>
      <c r="L787" s="103"/>
      <c r="M787" s="104"/>
      <c r="N787" s="102"/>
      <c r="O787" s="105"/>
      <c r="P787" s="31"/>
    </row>
    <row r="788" spans="1:16" x14ac:dyDescent="0.3">
      <c r="A788" s="34"/>
      <c r="B788" s="120"/>
      <c r="C788" s="121"/>
      <c r="D788" s="114"/>
      <c r="E788" s="115"/>
      <c r="F788" s="116"/>
      <c r="G788" s="110"/>
      <c r="H788" s="111"/>
      <c r="I788" s="106"/>
      <c r="J788" s="107"/>
      <c r="K788" s="102"/>
      <c r="L788" s="103"/>
      <c r="M788" s="104"/>
      <c r="N788" s="102"/>
      <c r="O788" s="105"/>
      <c r="P788" s="31"/>
    </row>
    <row r="789" spans="1:16" x14ac:dyDescent="0.3">
      <c r="A789" s="34"/>
      <c r="B789" s="120"/>
      <c r="C789" s="121"/>
      <c r="D789" s="114"/>
      <c r="E789" s="115"/>
      <c r="F789" s="116"/>
      <c r="G789" s="110"/>
      <c r="H789" s="111"/>
      <c r="I789" s="106"/>
      <c r="J789" s="107"/>
      <c r="K789" s="102"/>
      <c r="L789" s="103"/>
      <c r="M789" s="104"/>
      <c r="N789" s="102"/>
      <c r="O789" s="105"/>
      <c r="P789" s="31"/>
    </row>
    <row r="790" spans="1:16" x14ac:dyDescent="0.3">
      <c r="A790" s="34"/>
      <c r="B790" s="120"/>
      <c r="C790" s="121"/>
      <c r="D790" s="114"/>
      <c r="E790" s="115"/>
      <c r="F790" s="116"/>
      <c r="G790" s="110"/>
      <c r="H790" s="111"/>
      <c r="I790" s="106"/>
      <c r="J790" s="107"/>
      <c r="K790" s="102"/>
      <c r="L790" s="103"/>
      <c r="M790" s="104"/>
      <c r="N790" s="102"/>
      <c r="O790" s="105"/>
      <c r="P790" s="31"/>
    </row>
    <row r="791" spans="1:16" x14ac:dyDescent="0.3">
      <c r="A791" s="34"/>
      <c r="B791" s="120"/>
      <c r="C791" s="121"/>
      <c r="D791" s="114"/>
      <c r="E791" s="115"/>
      <c r="F791" s="116"/>
      <c r="G791" s="110"/>
      <c r="H791" s="111"/>
      <c r="I791" s="106"/>
      <c r="J791" s="107"/>
      <c r="K791" s="102"/>
      <c r="L791" s="103"/>
      <c r="M791" s="104"/>
      <c r="N791" s="102"/>
      <c r="O791" s="105"/>
      <c r="P791" s="31"/>
    </row>
    <row r="792" spans="1:16" x14ac:dyDescent="0.3">
      <c r="A792" s="34"/>
      <c r="B792" s="120"/>
      <c r="C792" s="121"/>
      <c r="D792" s="114"/>
      <c r="E792" s="115"/>
      <c r="F792" s="116"/>
      <c r="G792" s="110"/>
      <c r="H792" s="111"/>
      <c r="I792" s="106"/>
      <c r="J792" s="107"/>
      <c r="K792" s="102"/>
      <c r="L792" s="103"/>
      <c r="M792" s="104"/>
      <c r="N792" s="102"/>
      <c r="O792" s="105"/>
      <c r="P792" s="31"/>
    </row>
    <row r="793" spans="1:16" x14ac:dyDescent="0.3">
      <c r="A793" s="34"/>
      <c r="B793" s="120"/>
      <c r="C793" s="121"/>
      <c r="D793" s="114"/>
      <c r="E793" s="115"/>
      <c r="F793" s="116"/>
      <c r="G793" s="110"/>
      <c r="H793" s="111"/>
      <c r="I793" s="106"/>
      <c r="J793" s="107"/>
      <c r="K793" s="102"/>
      <c r="L793" s="103"/>
      <c r="M793" s="104"/>
      <c r="N793" s="102"/>
      <c r="O793" s="105"/>
      <c r="P793" s="31"/>
    </row>
    <row r="794" spans="1:16" x14ac:dyDescent="0.3">
      <c r="A794" s="34"/>
      <c r="B794" s="120"/>
      <c r="C794" s="121"/>
      <c r="D794" s="114"/>
      <c r="E794" s="115"/>
      <c r="F794" s="116"/>
      <c r="G794" s="110"/>
      <c r="H794" s="111"/>
      <c r="I794" s="106"/>
      <c r="J794" s="107"/>
      <c r="K794" s="102"/>
      <c r="L794" s="103"/>
      <c r="M794" s="104"/>
      <c r="N794" s="102"/>
      <c r="O794" s="105"/>
      <c r="P794" s="31"/>
    </row>
    <row r="795" spans="1:16" x14ac:dyDescent="0.3">
      <c r="A795" s="34"/>
      <c r="B795" s="120"/>
      <c r="C795" s="121"/>
      <c r="D795" s="114"/>
      <c r="E795" s="115"/>
      <c r="F795" s="116"/>
      <c r="G795" s="110"/>
      <c r="H795" s="111"/>
      <c r="I795" s="106"/>
      <c r="J795" s="107"/>
      <c r="K795" s="102"/>
      <c r="L795" s="103"/>
      <c r="M795" s="104"/>
      <c r="N795" s="102"/>
      <c r="O795" s="105"/>
      <c r="P795" s="31"/>
    </row>
    <row r="796" spans="1:16" x14ac:dyDescent="0.3">
      <c r="A796" s="34"/>
      <c r="B796" s="120"/>
      <c r="C796" s="121"/>
      <c r="D796" s="114"/>
      <c r="E796" s="115"/>
      <c r="F796" s="116"/>
      <c r="G796" s="110"/>
      <c r="H796" s="111"/>
      <c r="I796" s="106"/>
      <c r="J796" s="107"/>
      <c r="K796" s="102"/>
      <c r="L796" s="103"/>
      <c r="M796" s="104"/>
      <c r="N796" s="102"/>
      <c r="O796" s="105"/>
      <c r="P796" s="31"/>
    </row>
    <row r="797" spans="1:16" x14ac:dyDescent="0.3">
      <c r="A797" s="34"/>
      <c r="B797" s="120"/>
      <c r="C797" s="121"/>
      <c r="D797" s="114"/>
      <c r="E797" s="115"/>
      <c r="F797" s="116"/>
      <c r="G797" s="110"/>
      <c r="H797" s="111"/>
      <c r="I797" s="106"/>
      <c r="J797" s="107"/>
      <c r="K797" s="102"/>
      <c r="L797" s="103"/>
      <c r="M797" s="104"/>
      <c r="N797" s="102"/>
      <c r="O797" s="105"/>
      <c r="P797" s="31"/>
    </row>
    <row r="798" spans="1:16" x14ac:dyDescent="0.3">
      <c r="A798" s="34"/>
      <c r="B798" s="120"/>
      <c r="C798" s="121"/>
      <c r="D798" s="114"/>
      <c r="E798" s="115"/>
      <c r="F798" s="116"/>
      <c r="G798" s="110"/>
      <c r="H798" s="111"/>
      <c r="I798" s="106"/>
      <c r="J798" s="107"/>
      <c r="K798" s="102"/>
      <c r="L798" s="103"/>
      <c r="M798" s="104"/>
      <c r="N798" s="102"/>
      <c r="O798" s="105"/>
      <c r="P798" s="31"/>
    </row>
    <row r="799" spans="1:16" x14ac:dyDescent="0.3">
      <c r="A799" s="34"/>
      <c r="B799" s="120"/>
      <c r="C799" s="121"/>
      <c r="D799" s="114"/>
      <c r="E799" s="115"/>
      <c r="F799" s="116"/>
      <c r="G799" s="110"/>
      <c r="H799" s="111"/>
      <c r="I799" s="106"/>
      <c r="J799" s="107"/>
      <c r="K799" s="102"/>
      <c r="L799" s="103"/>
      <c r="M799" s="104"/>
      <c r="N799" s="102"/>
      <c r="O799" s="105"/>
      <c r="P799" s="31"/>
    </row>
    <row r="800" spans="1:16" x14ac:dyDescent="0.3">
      <c r="A800" s="34"/>
      <c r="B800" s="120"/>
      <c r="C800" s="121"/>
      <c r="D800" s="114"/>
      <c r="E800" s="115"/>
      <c r="F800" s="116"/>
      <c r="G800" s="110"/>
      <c r="H800" s="111"/>
      <c r="I800" s="106"/>
      <c r="J800" s="107"/>
      <c r="K800" s="102"/>
      <c r="L800" s="103"/>
      <c r="M800" s="104"/>
      <c r="N800" s="102"/>
      <c r="O800" s="105"/>
      <c r="P800" s="31"/>
    </row>
    <row r="801" spans="1:16" x14ac:dyDescent="0.3">
      <c r="A801" s="34"/>
      <c r="B801" s="120"/>
      <c r="C801" s="121"/>
      <c r="D801" s="114"/>
      <c r="E801" s="115"/>
      <c r="F801" s="116"/>
      <c r="G801" s="110"/>
      <c r="H801" s="111"/>
      <c r="I801" s="106"/>
      <c r="J801" s="107"/>
      <c r="K801" s="102"/>
      <c r="L801" s="103"/>
      <c r="M801" s="104"/>
      <c r="N801" s="102"/>
      <c r="O801" s="105"/>
      <c r="P801" s="31"/>
    </row>
    <row r="802" spans="1:16" x14ac:dyDescent="0.3">
      <c r="A802" s="34"/>
      <c r="B802" s="120"/>
      <c r="C802" s="121"/>
      <c r="D802" s="114"/>
      <c r="E802" s="115"/>
      <c r="F802" s="116"/>
      <c r="G802" s="110"/>
      <c r="H802" s="111"/>
      <c r="I802" s="106"/>
      <c r="J802" s="107"/>
      <c r="K802" s="102"/>
      <c r="L802" s="103"/>
      <c r="M802" s="104"/>
      <c r="N802" s="102"/>
      <c r="O802" s="105"/>
      <c r="P802" s="31"/>
    </row>
    <row r="803" spans="1:16" x14ac:dyDescent="0.3">
      <c r="A803" s="34"/>
      <c r="B803" s="120"/>
      <c r="C803" s="121"/>
      <c r="D803" s="114"/>
      <c r="E803" s="115"/>
      <c r="F803" s="116"/>
      <c r="G803" s="110"/>
      <c r="H803" s="111"/>
      <c r="I803" s="106"/>
      <c r="J803" s="107"/>
      <c r="K803" s="102"/>
      <c r="L803" s="103"/>
      <c r="M803" s="104"/>
      <c r="N803" s="102"/>
      <c r="O803" s="105"/>
      <c r="P803" s="31"/>
    </row>
    <row r="804" spans="1:16" x14ac:dyDescent="0.3">
      <c r="A804" s="34"/>
      <c r="B804" s="120"/>
      <c r="C804" s="121"/>
      <c r="D804" s="114"/>
      <c r="E804" s="115"/>
      <c r="F804" s="116"/>
      <c r="G804" s="110"/>
      <c r="H804" s="111"/>
      <c r="I804" s="106"/>
      <c r="J804" s="107"/>
      <c r="K804" s="102"/>
      <c r="L804" s="103"/>
      <c r="M804" s="104"/>
      <c r="N804" s="102"/>
      <c r="O804" s="105"/>
      <c r="P804" s="31"/>
    </row>
    <row r="805" spans="1:16" x14ac:dyDescent="0.3">
      <c r="A805" s="34"/>
      <c r="B805" s="120"/>
      <c r="C805" s="121"/>
      <c r="D805" s="114"/>
      <c r="E805" s="115"/>
      <c r="F805" s="116"/>
      <c r="G805" s="110"/>
      <c r="H805" s="111"/>
      <c r="I805" s="106"/>
      <c r="J805" s="107"/>
      <c r="K805" s="102"/>
      <c r="L805" s="103"/>
      <c r="M805" s="104"/>
      <c r="N805" s="102"/>
      <c r="O805" s="105"/>
      <c r="P805" s="31"/>
    </row>
    <row r="806" spans="1:16" x14ac:dyDescent="0.3">
      <c r="A806" s="34"/>
      <c r="B806" s="120"/>
      <c r="C806" s="121"/>
      <c r="D806" s="114"/>
      <c r="E806" s="115"/>
      <c r="F806" s="116"/>
      <c r="G806" s="110"/>
      <c r="H806" s="111"/>
      <c r="I806" s="106"/>
      <c r="J806" s="107"/>
      <c r="K806" s="102"/>
      <c r="L806" s="103"/>
      <c r="M806" s="104"/>
      <c r="N806" s="102"/>
      <c r="O806" s="105"/>
      <c r="P806" s="31"/>
    </row>
    <row r="807" spans="1:16" x14ac:dyDescent="0.3">
      <c r="A807" s="34"/>
      <c r="B807" s="120"/>
      <c r="C807" s="121"/>
      <c r="D807" s="114"/>
      <c r="E807" s="115"/>
      <c r="F807" s="116"/>
      <c r="G807" s="110"/>
      <c r="H807" s="111"/>
      <c r="I807" s="106"/>
      <c r="J807" s="107"/>
      <c r="K807" s="102"/>
      <c r="L807" s="103"/>
      <c r="M807" s="104"/>
      <c r="N807" s="102"/>
      <c r="O807" s="105"/>
      <c r="P807" s="31"/>
    </row>
    <row r="808" spans="1:16" x14ac:dyDescent="0.3">
      <c r="A808" s="34"/>
      <c r="B808" s="120"/>
      <c r="C808" s="121"/>
      <c r="D808" s="114"/>
      <c r="E808" s="115"/>
      <c r="F808" s="116"/>
      <c r="G808" s="110"/>
      <c r="H808" s="111"/>
      <c r="I808" s="106"/>
      <c r="J808" s="107"/>
      <c r="K808" s="102"/>
      <c r="L808" s="103"/>
      <c r="M808" s="104"/>
      <c r="N808" s="102"/>
      <c r="O808" s="105"/>
      <c r="P808" s="31"/>
    </row>
    <row r="809" spans="1:16" x14ac:dyDescent="0.3">
      <c r="A809" s="34"/>
      <c r="B809" s="120"/>
      <c r="C809" s="121"/>
      <c r="D809" s="114"/>
      <c r="E809" s="115"/>
      <c r="F809" s="116"/>
      <c r="G809" s="110"/>
      <c r="H809" s="111"/>
      <c r="I809" s="106"/>
      <c r="J809" s="107"/>
      <c r="K809" s="102"/>
      <c r="L809" s="103"/>
      <c r="M809" s="104"/>
      <c r="N809" s="102"/>
      <c r="O809" s="105"/>
      <c r="P809" s="31"/>
    </row>
    <row r="810" spans="1:16" x14ac:dyDescent="0.3">
      <c r="A810" s="34"/>
      <c r="B810" s="120"/>
      <c r="C810" s="121"/>
      <c r="D810" s="114"/>
      <c r="E810" s="115"/>
      <c r="F810" s="116"/>
      <c r="G810" s="110"/>
      <c r="H810" s="111"/>
      <c r="I810" s="106"/>
      <c r="J810" s="107"/>
      <c r="K810" s="102"/>
      <c r="L810" s="103"/>
      <c r="M810" s="104"/>
      <c r="N810" s="102"/>
      <c r="O810" s="105"/>
      <c r="P810" s="31"/>
    </row>
    <row r="811" spans="1:16" x14ac:dyDescent="0.3">
      <c r="A811" s="34"/>
      <c r="B811" s="120"/>
      <c r="C811" s="121"/>
      <c r="D811" s="114"/>
      <c r="E811" s="115"/>
      <c r="F811" s="116"/>
      <c r="G811" s="110"/>
      <c r="H811" s="111"/>
      <c r="I811" s="106"/>
      <c r="J811" s="107"/>
      <c r="K811" s="102"/>
      <c r="L811" s="103"/>
      <c r="M811" s="104"/>
      <c r="N811" s="102"/>
      <c r="O811" s="105"/>
      <c r="P811" s="31"/>
    </row>
    <row r="812" spans="1:16" x14ac:dyDescent="0.3">
      <c r="A812" s="34"/>
      <c r="B812" s="120"/>
      <c r="C812" s="121"/>
      <c r="D812" s="114"/>
      <c r="E812" s="115"/>
      <c r="F812" s="116"/>
      <c r="G812" s="110"/>
      <c r="H812" s="111"/>
      <c r="I812" s="106"/>
      <c r="J812" s="107"/>
      <c r="K812" s="102"/>
      <c r="L812" s="103"/>
      <c r="M812" s="104"/>
      <c r="N812" s="102"/>
      <c r="O812" s="105"/>
      <c r="P812" s="31"/>
    </row>
    <row r="813" spans="1:16" x14ac:dyDescent="0.3">
      <c r="A813" s="34"/>
      <c r="B813" s="120"/>
      <c r="C813" s="121"/>
      <c r="D813" s="114"/>
      <c r="E813" s="115"/>
      <c r="F813" s="116"/>
      <c r="G813" s="110"/>
      <c r="H813" s="111"/>
      <c r="I813" s="106"/>
      <c r="J813" s="107"/>
      <c r="K813" s="102"/>
      <c r="L813" s="103"/>
      <c r="M813" s="104"/>
      <c r="N813" s="102"/>
      <c r="O813" s="105"/>
      <c r="P813" s="31"/>
    </row>
    <row r="814" spans="1:16" x14ac:dyDescent="0.3">
      <c r="A814" s="34"/>
      <c r="B814" s="120"/>
      <c r="C814" s="121"/>
      <c r="D814" s="114"/>
      <c r="E814" s="115"/>
      <c r="F814" s="116"/>
      <c r="G814" s="110"/>
      <c r="H814" s="111"/>
      <c r="I814" s="106"/>
      <c r="J814" s="107"/>
      <c r="K814" s="102"/>
      <c r="L814" s="103"/>
      <c r="M814" s="104"/>
      <c r="N814" s="102"/>
      <c r="O814" s="105"/>
      <c r="P814" s="31"/>
    </row>
    <row r="815" spans="1:16" x14ac:dyDescent="0.3">
      <c r="A815" s="34"/>
      <c r="B815" s="120"/>
      <c r="C815" s="121"/>
      <c r="D815" s="114"/>
      <c r="E815" s="115"/>
      <c r="F815" s="116"/>
      <c r="G815" s="110"/>
      <c r="H815" s="111"/>
      <c r="I815" s="106"/>
      <c r="J815" s="107"/>
      <c r="K815" s="102"/>
      <c r="L815" s="103"/>
      <c r="M815" s="104"/>
      <c r="N815" s="102"/>
      <c r="O815" s="105"/>
      <c r="P815" s="31"/>
    </row>
    <row r="816" spans="1:16" x14ac:dyDescent="0.3">
      <c r="A816" s="34"/>
      <c r="B816" s="120"/>
      <c r="C816" s="121"/>
      <c r="D816" s="114"/>
      <c r="E816" s="115"/>
      <c r="F816" s="116"/>
      <c r="G816" s="110"/>
      <c r="H816" s="111"/>
      <c r="I816" s="106"/>
      <c r="J816" s="107"/>
      <c r="K816" s="102"/>
      <c r="L816" s="103"/>
      <c r="M816" s="104"/>
      <c r="N816" s="102"/>
      <c r="O816" s="105"/>
      <c r="P816" s="31"/>
    </row>
    <row r="817" spans="1:16" x14ac:dyDescent="0.3">
      <c r="A817" s="34"/>
      <c r="B817" s="120"/>
      <c r="C817" s="121"/>
      <c r="D817" s="114"/>
      <c r="E817" s="115"/>
      <c r="F817" s="116"/>
      <c r="G817" s="110"/>
      <c r="H817" s="111"/>
      <c r="I817" s="106"/>
      <c r="J817" s="107"/>
      <c r="K817" s="102"/>
      <c r="L817" s="103"/>
      <c r="M817" s="104"/>
      <c r="N817" s="102"/>
      <c r="O817" s="105"/>
      <c r="P817" s="31"/>
    </row>
    <row r="818" spans="1:16" x14ac:dyDescent="0.3">
      <c r="A818" s="34"/>
      <c r="B818" s="120"/>
      <c r="C818" s="121"/>
      <c r="D818" s="114"/>
      <c r="E818" s="115"/>
      <c r="F818" s="116"/>
      <c r="G818" s="110"/>
      <c r="H818" s="111"/>
      <c r="I818" s="106"/>
      <c r="J818" s="107"/>
      <c r="K818" s="102"/>
      <c r="L818" s="103"/>
      <c r="M818" s="104"/>
      <c r="N818" s="102"/>
      <c r="O818" s="105"/>
      <c r="P818" s="31"/>
    </row>
    <row r="819" spans="1:16" x14ac:dyDescent="0.3">
      <c r="A819" s="34"/>
      <c r="B819" s="120"/>
      <c r="C819" s="121"/>
      <c r="D819" s="114"/>
      <c r="E819" s="115"/>
      <c r="F819" s="116"/>
      <c r="G819" s="110"/>
      <c r="H819" s="111"/>
      <c r="I819" s="106"/>
      <c r="J819" s="107"/>
      <c r="K819" s="102"/>
      <c r="L819" s="103"/>
      <c r="M819" s="104"/>
      <c r="N819" s="102"/>
      <c r="O819" s="105"/>
      <c r="P819" s="31"/>
    </row>
    <row r="820" spans="1:16" x14ac:dyDescent="0.3">
      <c r="A820" s="34"/>
      <c r="B820" s="120"/>
      <c r="C820" s="121"/>
      <c r="D820" s="114"/>
      <c r="E820" s="115"/>
      <c r="F820" s="116"/>
      <c r="G820" s="110"/>
      <c r="H820" s="111"/>
      <c r="I820" s="106"/>
      <c r="J820" s="107"/>
      <c r="K820" s="102"/>
      <c r="L820" s="103"/>
      <c r="M820" s="104"/>
      <c r="N820" s="102"/>
      <c r="O820" s="105"/>
      <c r="P820" s="31"/>
    </row>
    <row r="821" spans="1:16" x14ac:dyDescent="0.3">
      <c r="A821" s="34"/>
      <c r="B821" s="120"/>
      <c r="C821" s="121"/>
      <c r="D821" s="114"/>
      <c r="E821" s="115"/>
      <c r="F821" s="116"/>
      <c r="G821" s="110"/>
      <c r="H821" s="111"/>
      <c r="I821" s="106"/>
      <c r="J821" s="107"/>
      <c r="K821" s="102"/>
      <c r="L821" s="103"/>
      <c r="M821" s="104"/>
      <c r="N821" s="102"/>
      <c r="O821" s="105"/>
      <c r="P821" s="31"/>
    </row>
    <row r="822" spans="1:16" x14ac:dyDescent="0.3">
      <c r="A822" s="34"/>
      <c r="B822" s="120"/>
      <c r="C822" s="121"/>
      <c r="D822" s="114"/>
      <c r="E822" s="115"/>
      <c r="F822" s="116"/>
      <c r="G822" s="110"/>
      <c r="H822" s="111"/>
      <c r="I822" s="106"/>
      <c r="J822" s="107"/>
      <c r="K822" s="102"/>
      <c r="L822" s="103"/>
      <c r="M822" s="104"/>
      <c r="N822" s="102"/>
      <c r="O822" s="105"/>
      <c r="P822" s="31"/>
    </row>
    <row r="823" spans="1:16" x14ac:dyDescent="0.3">
      <c r="A823" s="34"/>
      <c r="B823" s="120"/>
      <c r="C823" s="121"/>
      <c r="D823" s="114"/>
      <c r="E823" s="115"/>
      <c r="F823" s="116"/>
      <c r="G823" s="110"/>
      <c r="H823" s="111"/>
      <c r="I823" s="106"/>
      <c r="J823" s="107"/>
      <c r="K823" s="102"/>
      <c r="L823" s="103"/>
      <c r="M823" s="104"/>
      <c r="N823" s="102"/>
      <c r="O823" s="105"/>
      <c r="P823" s="31"/>
    </row>
    <row r="824" spans="1:16" x14ac:dyDescent="0.3">
      <c r="A824" s="34"/>
      <c r="B824" s="120"/>
      <c r="C824" s="121"/>
      <c r="D824" s="114"/>
      <c r="E824" s="115"/>
      <c r="F824" s="116"/>
      <c r="G824" s="110"/>
      <c r="H824" s="111"/>
      <c r="I824" s="106"/>
      <c r="J824" s="107"/>
      <c r="K824" s="102"/>
      <c r="L824" s="103"/>
      <c r="M824" s="104"/>
      <c r="N824" s="102"/>
      <c r="O824" s="105"/>
      <c r="P824" s="31"/>
    </row>
    <row r="825" spans="1:16" x14ac:dyDescent="0.3">
      <c r="A825" s="34"/>
      <c r="B825" s="120"/>
      <c r="C825" s="121"/>
      <c r="D825" s="114"/>
      <c r="E825" s="115"/>
      <c r="F825" s="116"/>
      <c r="G825" s="110"/>
      <c r="H825" s="111"/>
      <c r="I825" s="106"/>
      <c r="J825" s="107"/>
      <c r="K825" s="102"/>
      <c r="L825" s="103"/>
      <c r="M825" s="104"/>
      <c r="N825" s="102"/>
      <c r="O825" s="105"/>
      <c r="P825" s="31"/>
    </row>
    <row r="826" spans="1:16" x14ac:dyDescent="0.3">
      <c r="A826" s="34"/>
      <c r="B826" s="120"/>
      <c r="C826" s="121"/>
      <c r="D826" s="114"/>
      <c r="E826" s="115"/>
      <c r="F826" s="116"/>
      <c r="G826" s="110"/>
      <c r="H826" s="111"/>
      <c r="I826" s="106"/>
      <c r="J826" s="107"/>
      <c r="K826" s="102"/>
      <c r="L826" s="103"/>
      <c r="M826" s="104"/>
      <c r="N826" s="102"/>
      <c r="O826" s="105"/>
      <c r="P826" s="31"/>
    </row>
    <row r="827" spans="1:16" x14ac:dyDescent="0.3">
      <c r="A827" s="34"/>
      <c r="B827" s="120"/>
      <c r="C827" s="121"/>
      <c r="D827" s="114"/>
      <c r="E827" s="115"/>
      <c r="F827" s="116"/>
      <c r="G827" s="110"/>
      <c r="H827" s="111"/>
      <c r="I827" s="106"/>
      <c r="J827" s="107"/>
      <c r="K827" s="102"/>
      <c r="L827" s="103"/>
      <c r="M827" s="104"/>
      <c r="N827" s="102"/>
      <c r="O827" s="105"/>
      <c r="P827" s="31"/>
    </row>
    <row r="828" spans="1:16" x14ac:dyDescent="0.3">
      <c r="A828" s="34"/>
      <c r="B828" s="120"/>
      <c r="C828" s="121"/>
      <c r="D828" s="114"/>
      <c r="E828" s="115"/>
      <c r="F828" s="116"/>
      <c r="G828" s="110"/>
      <c r="H828" s="111"/>
      <c r="I828" s="106"/>
      <c r="J828" s="107"/>
      <c r="K828" s="102"/>
      <c r="L828" s="103"/>
      <c r="M828" s="104"/>
      <c r="N828" s="102"/>
      <c r="O828" s="105"/>
      <c r="P828" s="31"/>
    </row>
    <row r="829" spans="1:16" x14ac:dyDescent="0.3">
      <c r="A829" s="34"/>
      <c r="B829" s="120"/>
      <c r="C829" s="121"/>
      <c r="D829" s="114"/>
      <c r="E829" s="115"/>
      <c r="F829" s="116"/>
      <c r="G829" s="110"/>
      <c r="H829" s="111"/>
      <c r="I829" s="106"/>
      <c r="J829" s="107"/>
      <c r="K829" s="102"/>
      <c r="L829" s="103"/>
      <c r="M829" s="104"/>
      <c r="N829" s="102"/>
      <c r="O829" s="105"/>
      <c r="P829" s="31"/>
    </row>
    <row r="830" spans="1:16" x14ac:dyDescent="0.3">
      <c r="A830" s="34"/>
      <c r="B830" s="120"/>
      <c r="C830" s="121"/>
      <c r="D830" s="114"/>
      <c r="E830" s="115"/>
      <c r="F830" s="116"/>
      <c r="G830" s="110"/>
      <c r="H830" s="111"/>
      <c r="I830" s="106"/>
      <c r="J830" s="107"/>
      <c r="K830" s="102"/>
      <c r="L830" s="103"/>
      <c r="M830" s="104"/>
      <c r="N830" s="102"/>
      <c r="O830" s="105"/>
      <c r="P830" s="31"/>
    </row>
    <row r="831" spans="1:16" x14ac:dyDescent="0.3">
      <c r="A831" s="34"/>
      <c r="B831" s="120"/>
      <c r="C831" s="121"/>
      <c r="D831" s="114"/>
      <c r="E831" s="115"/>
      <c r="F831" s="116"/>
      <c r="G831" s="110"/>
      <c r="H831" s="111"/>
      <c r="I831" s="106"/>
      <c r="J831" s="107"/>
      <c r="K831" s="102"/>
      <c r="L831" s="103"/>
      <c r="M831" s="104"/>
      <c r="N831" s="102"/>
      <c r="O831" s="105"/>
      <c r="P831" s="31"/>
    </row>
    <row r="832" spans="1:16" x14ac:dyDescent="0.3">
      <c r="A832" s="34"/>
      <c r="B832" s="120"/>
      <c r="C832" s="121"/>
      <c r="D832" s="114"/>
      <c r="E832" s="115"/>
      <c r="F832" s="116"/>
      <c r="G832" s="110"/>
      <c r="H832" s="111"/>
      <c r="I832" s="106"/>
      <c r="J832" s="107"/>
      <c r="K832" s="102"/>
      <c r="L832" s="103"/>
      <c r="M832" s="104"/>
      <c r="N832" s="102"/>
      <c r="O832" s="105"/>
      <c r="P832" s="31"/>
    </row>
    <row r="833" spans="1:16" x14ac:dyDescent="0.3">
      <c r="A833" s="34"/>
      <c r="B833" s="120"/>
      <c r="C833" s="121"/>
      <c r="D833" s="114"/>
      <c r="E833" s="115"/>
      <c r="F833" s="116"/>
      <c r="G833" s="110"/>
      <c r="H833" s="111"/>
      <c r="I833" s="106"/>
      <c r="J833" s="107"/>
      <c r="K833" s="102"/>
      <c r="L833" s="103"/>
      <c r="M833" s="104"/>
      <c r="N833" s="102"/>
      <c r="O833" s="105"/>
      <c r="P833" s="31"/>
    </row>
    <row r="834" spans="1:16" x14ac:dyDescent="0.3">
      <c r="A834" s="34"/>
      <c r="B834" s="120"/>
      <c r="C834" s="121"/>
      <c r="D834" s="114"/>
      <c r="E834" s="115"/>
      <c r="F834" s="116"/>
      <c r="G834" s="110"/>
      <c r="H834" s="111"/>
      <c r="I834" s="106"/>
      <c r="J834" s="107"/>
      <c r="K834" s="102"/>
      <c r="L834" s="103"/>
      <c r="M834" s="104"/>
      <c r="N834" s="102"/>
      <c r="O834" s="105"/>
      <c r="P834" s="31"/>
    </row>
    <row r="835" spans="1:16" x14ac:dyDescent="0.3">
      <c r="A835" s="34"/>
      <c r="B835" s="120"/>
      <c r="C835" s="121"/>
      <c r="D835" s="114"/>
      <c r="E835" s="115"/>
      <c r="F835" s="116"/>
      <c r="G835" s="110"/>
      <c r="H835" s="111"/>
      <c r="I835" s="106"/>
      <c r="J835" s="107"/>
      <c r="K835" s="102"/>
      <c r="L835" s="103"/>
      <c r="M835" s="104"/>
      <c r="N835" s="102"/>
      <c r="O835" s="105"/>
      <c r="P835" s="31"/>
    </row>
    <row r="836" spans="1:16" x14ac:dyDescent="0.3">
      <c r="A836" s="34"/>
      <c r="B836" s="120"/>
      <c r="C836" s="121"/>
      <c r="D836" s="114"/>
      <c r="E836" s="115"/>
      <c r="F836" s="116"/>
      <c r="G836" s="110"/>
      <c r="H836" s="111"/>
      <c r="I836" s="106"/>
      <c r="J836" s="107"/>
      <c r="K836" s="102"/>
      <c r="L836" s="103"/>
      <c r="M836" s="104"/>
      <c r="N836" s="102"/>
      <c r="O836" s="105"/>
      <c r="P836" s="31"/>
    </row>
    <row r="837" spans="1:16" x14ac:dyDescent="0.3">
      <c r="A837" s="34"/>
      <c r="B837" s="120"/>
      <c r="C837" s="121"/>
      <c r="D837" s="114"/>
      <c r="E837" s="115"/>
      <c r="F837" s="116"/>
      <c r="G837" s="110"/>
      <c r="H837" s="111"/>
      <c r="I837" s="106"/>
      <c r="J837" s="107"/>
      <c r="K837" s="102"/>
      <c r="L837" s="103"/>
      <c r="M837" s="104"/>
      <c r="N837" s="102"/>
      <c r="O837" s="105"/>
      <c r="P837" s="31"/>
    </row>
    <row r="838" spans="1:16" x14ac:dyDescent="0.3">
      <c r="A838" s="34"/>
      <c r="B838" s="120"/>
      <c r="C838" s="121"/>
      <c r="D838" s="114"/>
      <c r="E838" s="115"/>
      <c r="F838" s="116"/>
      <c r="G838" s="110"/>
      <c r="H838" s="111"/>
      <c r="I838" s="106"/>
      <c r="J838" s="107"/>
      <c r="K838" s="102"/>
      <c r="L838" s="103"/>
      <c r="M838" s="104"/>
      <c r="N838" s="102"/>
      <c r="O838" s="105"/>
      <c r="P838" s="31"/>
    </row>
    <row r="839" spans="1:16" x14ac:dyDescent="0.3">
      <c r="A839" s="34"/>
      <c r="B839" s="120"/>
      <c r="C839" s="121"/>
      <c r="D839" s="114"/>
      <c r="E839" s="115"/>
      <c r="F839" s="116"/>
      <c r="G839" s="110"/>
      <c r="H839" s="111"/>
      <c r="I839" s="106"/>
      <c r="J839" s="107"/>
      <c r="K839" s="102"/>
      <c r="L839" s="103"/>
      <c r="M839" s="104"/>
      <c r="N839" s="102"/>
      <c r="O839" s="105"/>
      <c r="P839" s="31"/>
    </row>
    <row r="840" spans="1:16" x14ac:dyDescent="0.3">
      <c r="A840" s="34"/>
      <c r="B840" s="120"/>
      <c r="C840" s="121"/>
      <c r="D840" s="114"/>
      <c r="E840" s="115"/>
      <c r="F840" s="116"/>
      <c r="G840" s="110"/>
      <c r="H840" s="111"/>
      <c r="I840" s="106"/>
      <c r="J840" s="107"/>
      <c r="K840" s="102"/>
      <c r="L840" s="103"/>
      <c r="M840" s="104"/>
      <c r="N840" s="102"/>
      <c r="O840" s="105"/>
      <c r="P840" s="31"/>
    </row>
    <row r="841" spans="1:16" x14ac:dyDescent="0.3">
      <c r="A841" s="34"/>
      <c r="B841" s="120"/>
      <c r="C841" s="121"/>
      <c r="D841" s="114"/>
      <c r="E841" s="115"/>
      <c r="F841" s="116"/>
      <c r="G841" s="110"/>
      <c r="H841" s="111"/>
      <c r="I841" s="106"/>
      <c r="J841" s="107"/>
      <c r="K841" s="102"/>
      <c r="L841" s="103"/>
      <c r="M841" s="104"/>
      <c r="N841" s="102"/>
      <c r="O841" s="105"/>
      <c r="P841" s="31"/>
    </row>
    <row r="842" spans="1:16" x14ac:dyDescent="0.3">
      <c r="A842" s="34"/>
      <c r="B842" s="120"/>
      <c r="C842" s="121"/>
      <c r="D842" s="114"/>
      <c r="E842" s="115"/>
      <c r="F842" s="116"/>
      <c r="G842" s="110"/>
      <c r="H842" s="111"/>
      <c r="I842" s="106"/>
      <c r="J842" s="107"/>
      <c r="K842" s="102"/>
      <c r="L842" s="103"/>
      <c r="M842" s="104"/>
      <c r="N842" s="102"/>
      <c r="O842" s="105"/>
      <c r="P842" s="31"/>
    </row>
    <row r="843" spans="1:16" x14ac:dyDescent="0.3">
      <c r="A843" s="34"/>
      <c r="B843" s="120"/>
      <c r="C843" s="121"/>
      <c r="D843" s="114"/>
      <c r="E843" s="115"/>
      <c r="F843" s="116"/>
      <c r="G843" s="110"/>
      <c r="H843" s="111"/>
      <c r="I843" s="106"/>
      <c r="J843" s="107"/>
      <c r="K843" s="102"/>
      <c r="L843" s="103"/>
      <c r="M843" s="104"/>
      <c r="N843" s="102"/>
      <c r="O843" s="105"/>
      <c r="P843" s="31"/>
    </row>
    <row r="844" spans="1:16" x14ac:dyDescent="0.3">
      <c r="A844" s="34"/>
      <c r="B844" s="120"/>
      <c r="C844" s="121"/>
      <c r="D844" s="114"/>
      <c r="E844" s="115"/>
      <c r="F844" s="116"/>
      <c r="G844" s="110"/>
      <c r="H844" s="111"/>
      <c r="I844" s="106"/>
      <c r="J844" s="107"/>
      <c r="K844" s="102"/>
      <c r="L844" s="103"/>
      <c r="M844" s="104"/>
      <c r="N844" s="102"/>
      <c r="O844" s="105"/>
      <c r="P844" s="31"/>
    </row>
    <row r="845" spans="1:16" x14ac:dyDescent="0.3">
      <c r="A845" s="34"/>
      <c r="B845" s="120"/>
      <c r="C845" s="121"/>
      <c r="D845" s="114"/>
      <c r="E845" s="115"/>
      <c r="F845" s="116"/>
      <c r="G845" s="110"/>
      <c r="H845" s="111"/>
      <c r="I845" s="106"/>
      <c r="J845" s="107"/>
      <c r="K845" s="102"/>
      <c r="L845" s="103"/>
      <c r="M845" s="104"/>
      <c r="N845" s="102"/>
      <c r="O845" s="105"/>
      <c r="P845" s="31"/>
    </row>
    <row r="846" spans="1:16" x14ac:dyDescent="0.3">
      <c r="A846" s="34"/>
      <c r="B846" s="120"/>
      <c r="C846" s="121"/>
      <c r="D846" s="114"/>
      <c r="E846" s="115"/>
      <c r="F846" s="116"/>
      <c r="G846" s="110"/>
      <c r="H846" s="111"/>
      <c r="I846" s="106"/>
      <c r="J846" s="107"/>
      <c r="K846" s="102"/>
      <c r="L846" s="103"/>
      <c r="M846" s="104"/>
      <c r="N846" s="102"/>
      <c r="O846" s="105"/>
      <c r="P846" s="31"/>
    </row>
    <row r="847" spans="1:16" x14ac:dyDescent="0.3">
      <c r="A847" s="34"/>
      <c r="B847" s="120"/>
      <c r="C847" s="121"/>
      <c r="D847" s="114"/>
      <c r="E847" s="115"/>
      <c r="F847" s="116"/>
      <c r="G847" s="110"/>
      <c r="H847" s="111"/>
      <c r="I847" s="106"/>
      <c r="J847" s="107"/>
      <c r="K847" s="102"/>
      <c r="L847" s="103"/>
      <c r="M847" s="104"/>
      <c r="N847" s="102"/>
      <c r="O847" s="105"/>
      <c r="P847" s="31"/>
    </row>
    <row r="848" spans="1:16" x14ac:dyDescent="0.3">
      <c r="A848" s="34"/>
      <c r="B848" s="120"/>
      <c r="C848" s="121"/>
      <c r="D848" s="114"/>
      <c r="E848" s="115"/>
      <c r="F848" s="116"/>
      <c r="G848" s="110"/>
      <c r="H848" s="111"/>
      <c r="I848" s="106"/>
      <c r="J848" s="107"/>
      <c r="K848" s="102"/>
      <c r="L848" s="103"/>
      <c r="M848" s="104"/>
      <c r="N848" s="102"/>
      <c r="O848" s="105"/>
      <c r="P848" s="31"/>
    </row>
    <row r="849" spans="1:16" x14ac:dyDescent="0.3">
      <c r="A849" s="34"/>
      <c r="B849" s="120"/>
      <c r="C849" s="121"/>
      <c r="D849" s="114"/>
      <c r="E849" s="115"/>
      <c r="F849" s="116"/>
      <c r="G849" s="110"/>
      <c r="H849" s="111"/>
      <c r="I849" s="106"/>
      <c r="J849" s="107"/>
      <c r="K849" s="102"/>
      <c r="L849" s="103"/>
      <c r="M849" s="104"/>
      <c r="N849" s="102"/>
      <c r="O849" s="105"/>
      <c r="P849" s="31"/>
    </row>
    <row r="850" spans="1:16" x14ac:dyDescent="0.3">
      <c r="A850" s="34"/>
      <c r="B850" s="120"/>
      <c r="C850" s="121"/>
      <c r="D850" s="114"/>
      <c r="E850" s="115"/>
      <c r="F850" s="116"/>
      <c r="G850" s="110"/>
      <c r="H850" s="111"/>
      <c r="I850" s="106"/>
      <c r="J850" s="107"/>
      <c r="K850" s="102"/>
      <c r="L850" s="103"/>
      <c r="M850" s="104"/>
      <c r="N850" s="102"/>
      <c r="O850" s="105"/>
      <c r="P850" s="31"/>
    </row>
    <row r="851" spans="1:16" x14ac:dyDescent="0.3">
      <c r="A851" s="34"/>
      <c r="B851" s="120"/>
      <c r="C851" s="121"/>
      <c r="D851" s="114"/>
      <c r="E851" s="115"/>
      <c r="F851" s="116"/>
      <c r="G851" s="110"/>
      <c r="H851" s="111"/>
      <c r="I851" s="106"/>
      <c r="J851" s="107"/>
      <c r="K851" s="102"/>
      <c r="L851" s="103"/>
      <c r="M851" s="104"/>
      <c r="N851" s="102"/>
      <c r="O851" s="105"/>
      <c r="P851" s="31"/>
    </row>
    <row r="852" spans="1:16" x14ac:dyDescent="0.3">
      <c r="A852" s="34"/>
      <c r="B852" s="120"/>
      <c r="C852" s="121"/>
      <c r="D852" s="114"/>
      <c r="E852" s="115"/>
      <c r="F852" s="116"/>
      <c r="G852" s="110"/>
      <c r="H852" s="111"/>
      <c r="I852" s="106"/>
      <c r="J852" s="107"/>
      <c r="K852" s="102"/>
      <c r="L852" s="103"/>
      <c r="M852" s="104"/>
      <c r="N852" s="102"/>
      <c r="O852" s="105"/>
      <c r="P852" s="31"/>
    </row>
    <row r="853" spans="1:16" x14ac:dyDescent="0.3">
      <c r="A853" s="34"/>
      <c r="B853" s="120"/>
      <c r="C853" s="121"/>
      <c r="D853" s="114"/>
      <c r="E853" s="115"/>
      <c r="F853" s="116"/>
      <c r="G853" s="110"/>
      <c r="H853" s="111"/>
      <c r="I853" s="106"/>
      <c r="J853" s="107"/>
      <c r="K853" s="102"/>
      <c r="L853" s="103"/>
      <c r="M853" s="104"/>
      <c r="N853" s="102"/>
      <c r="O853" s="105"/>
      <c r="P853" s="31"/>
    </row>
    <row r="854" spans="1:16" x14ac:dyDescent="0.3">
      <c r="A854" s="34"/>
      <c r="B854" s="120"/>
      <c r="C854" s="121"/>
      <c r="D854" s="114"/>
      <c r="E854" s="115"/>
      <c r="F854" s="116"/>
      <c r="G854" s="110"/>
      <c r="H854" s="111"/>
      <c r="I854" s="106"/>
      <c r="J854" s="107"/>
      <c r="K854" s="102"/>
      <c r="L854" s="103"/>
      <c r="M854" s="104"/>
      <c r="N854" s="102"/>
      <c r="O854" s="105"/>
      <c r="P854" s="31"/>
    </row>
    <row r="855" spans="1:16" x14ac:dyDescent="0.3">
      <c r="A855" s="34"/>
      <c r="B855" s="120"/>
      <c r="C855" s="121"/>
      <c r="D855" s="114"/>
      <c r="E855" s="115"/>
      <c r="F855" s="116"/>
      <c r="G855" s="110"/>
      <c r="H855" s="111"/>
      <c r="I855" s="106"/>
      <c r="J855" s="107"/>
      <c r="K855" s="102"/>
      <c r="L855" s="103"/>
      <c r="M855" s="104"/>
      <c r="N855" s="102"/>
      <c r="O855" s="105"/>
      <c r="P855" s="31"/>
    </row>
    <row r="856" spans="1:16" x14ac:dyDescent="0.3">
      <c r="A856" s="34"/>
      <c r="B856" s="120"/>
      <c r="C856" s="121"/>
      <c r="D856" s="114"/>
      <c r="E856" s="115"/>
      <c r="F856" s="116"/>
      <c r="G856" s="110"/>
      <c r="H856" s="111"/>
      <c r="I856" s="106"/>
      <c r="J856" s="107"/>
      <c r="K856" s="102"/>
      <c r="L856" s="103"/>
      <c r="M856" s="104"/>
      <c r="N856" s="102"/>
      <c r="O856" s="105"/>
      <c r="P856" s="31"/>
    </row>
    <row r="857" spans="1:16" x14ac:dyDescent="0.3">
      <c r="A857" s="34"/>
      <c r="B857" s="120"/>
      <c r="C857" s="121"/>
      <c r="D857" s="114"/>
      <c r="E857" s="115"/>
      <c r="F857" s="116"/>
      <c r="G857" s="110"/>
      <c r="H857" s="111"/>
      <c r="I857" s="106"/>
      <c r="J857" s="107"/>
      <c r="K857" s="102"/>
      <c r="L857" s="103"/>
      <c r="M857" s="104"/>
      <c r="N857" s="102"/>
      <c r="O857" s="105"/>
      <c r="P857" s="31"/>
    </row>
    <row r="858" spans="1:16" x14ac:dyDescent="0.3">
      <c r="A858" s="34"/>
      <c r="B858" s="120"/>
      <c r="C858" s="121"/>
      <c r="D858" s="114"/>
      <c r="E858" s="115"/>
      <c r="F858" s="116"/>
      <c r="G858" s="110"/>
      <c r="H858" s="111"/>
      <c r="I858" s="106"/>
      <c r="J858" s="107"/>
      <c r="K858" s="102"/>
      <c r="L858" s="103"/>
      <c r="M858" s="104"/>
      <c r="N858" s="102"/>
      <c r="O858" s="105"/>
      <c r="P858" s="31"/>
    </row>
    <row r="859" spans="1:16" x14ac:dyDescent="0.3">
      <c r="A859" s="34"/>
      <c r="B859" s="120"/>
      <c r="C859" s="121"/>
      <c r="D859" s="114"/>
      <c r="E859" s="115"/>
      <c r="F859" s="116"/>
      <c r="G859" s="110"/>
      <c r="H859" s="111"/>
      <c r="I859" s="106"/>
      <c r="J859" s="107"/>
      <c r="K859" s="102"/>
      <c r="L859" s="103"/>
      <c r="M859" s="104"/>
      <c r="N859" s="102"/>
      <c r="O859" s="105"/>
      <c r="P859" s="31"/>
    </row>
    <row r="860" spans="1:16" x14ac:dyDescent="0.3">
      <c r="A860" s="34"/>
      <c r="B860" s="120"/>
      <c r="C860" s="121"/>
      <c r="D860" s="114"/>
      <c r="E860" s="115"/>
      <c r="F860" s="116"/>
      <c r="G860" s="110"/>
      <c r="H860" s="111"/>
      <c r="I860" s="106"/>
      <c r="J860" s="107"/>
      <c r="K860" s="102"/>
      <c r="L860" s="103"/>
      <c r="M860" s="104"/>
      <c r="N860" s="102"/>
      <c r="O860" s="105"/>
      <c r="P860" s="31"/>
    </row>
    <row r="861" spans="1:16" x14ac:dyDescent="0.3">
      <c r="A861" s="34"/>
      <c r="B861" s="120"/>
      <c r="C861" s="121"/>
      <c r="D861" s="114"/>
      <c r="E861" s="115"/>
      <c r="F861" s="116"/>
      <c r="G861" s="110"/>
      <c r="H861" s="111"/>
      <c r="I861" s="106"/>
      <c r="J861" s="107"/>
      <c r="K861" s="102"/>
      <c r="L861" s="103"/>
      <c r="M861" s="104"/>
      <c r="N861" s="102"/>
      <c r="O861" s="105"/>
      <c r="P861" s="31"/>
    </row>
    <row r="862" spans="1:16" x14ac:dyDescent="0.3">
      <c r="A862" s="34"/>
      <c r="B862" s="120"/>
      <c r="C862" s="121"/>
      <c r="D862" s="114"/>
      <c r="E862" s="115"/>
      <c r="F862" s="116"/>
      <c r="G862" s="110"/>
      <c r="H862" s="111"/>
      <c r="I862" s="106"/>
      <c r="J862" s="107"/>
      <c r="K862" s="102"/>
      <c r="L862" s="103"/>
      <c r="M862" s="104"/>
      <c r="N862" s="102"/>
      <c r="O862" s="105"/>
      <c r="P862" s="31"/>
    </row>
    <row r="863" spans="1:16" x14ac:dyDescent="0.3">
      <c r="A863" s="34"/>
      <c r="B863" s="120"/>
      <c r="C863" s="121"/>
      <c r="D863" s="114"/>
      <c r="E863" s="115"/>
      <c r="F863" s="116"/>
      <c r="G863" s="110"/>
      <c r="H863" s="111"/>
      <c r="I863" s="106"/>
      <c r="J863" s="107"/>
      <c r="K863" s="102"/>
      <c r="L863" s="103"/>
      <c r="M863" s="104"/>
      <c r="N863" s="102"/>
      <c r="O863" s="105"/>
      <c r="P863" s="31"/>
    </row>
    <row r="864" spans="1:16" x14ac:dyDescent="0.3">
      <c r="A864" s="34"/>
      <c r="B864" s="120"/>
      <c r="C864" s="121"/>
      <c r="D864" s="114"/>
      <c r="E864" s="115"/>
      <c r="F864" s="116"/>
      <c r="G864" s="110"/>
      <c r="H864" s="111"/>
      <c r="I864" s="106"/>
      <c r="J864" s="107"/>
      <c r="K864" s="102"/>
      <c r="L864" s="103"/>
      <c r="M864" s="104"/>
      <c r="N864" s="102"/>
      <c r="O864" s="105"/>
      <c r="P864" s="31"/>
    </row>
    <row r="865" spans="1:16" x14ac:dyDescent="0.3">
      <c r="A865" s="34"/>
      <c r="B865" s="120"/>
      <c r="C865" s="121"/>
      <c r="D865" s="114"/>
      <c r="E865" s="115"/>
      <c r="F865" s="116"/>
      <c r="G865" s="110"/>
      <c r="H865" s="111"/>
      <c r="I865" s="106"/>
      <c r="J865" s="107"/>
      <c r="K865" s="102"/>
      <c r="L865" s="103"/>
      <c r="M865" s="104"/>
      <c r="N865" s="102"/>
      <c r="O865" s="105"/>
      <c r="P865" s="31"/>
    </row>
    <row r="866" spans="1:16" x14ac:dyDescent="0.3">
      <c r="A866" s="34"/>
      <c r="B866" s="120"/>
      <c r="C866" s="121"/>
      <c r="D866" s="114"/>
      <c r="E866" s="115"/>
      <c r="F866" s="116"/>
      <c r="G866" s="110"/>
      <c r="H866" s="111"/>
      <c r="I866" s="106"/>
      <c r="J866" s="107"/>
      <c r="K866" s="102"/>
      <c r="L866" s="103"/>
      <c r="M866" s="104"/>
      <c r="N866" s="102"/>
      <c r="O866" s="105"/>
      <c r="P866" s="31"/>
    </row>
    <row r="867" spans="1:16" x14ac:dyDescent="0.3">
      <c r="A867" s="34"/>
      <c r="B867" s="120"/>
      <c r="C867" s="121"/>
      <c r="D867" s="114"/>
      <c r="E867" s="115"/>
      <c r="F867" s="116"/>
      <c r="G867" s="110"/>
      <c r="H867" s="111"/>
      <c r="I867" s="106"/>
      <c r="J867" s="107"/>
      <c r="K867" s="102"/>
      <c r="L867" s="103"/>
      <c r="M867" s="104"/>
      <c r="N867" s="102"/>
      <c r="O867" s="105"/>
      <c r="P867" s="31"/>
    </row>
    <row r="868" spans="1:16" x14ac:dyDescent="0.3">
      <c r="A868" s="34"/>
      <c r="B868" s="120"/>
      <c r="C868" s="121"/>
      <c r="D868" s="114"/>
      <c r="E868" s="115"/>
      <c r="F868" s="116"/>
      <c r="G868" s="110"/>
      <c r="H868" s="111"/>
      <c r="I868" s="106"/>
      <c r="J868" s="107"/>
      <c r="K868" s="102"/>
      <c r="L868" s="103"/>
      <c r="M868" s="104"/>
      <c r="N868" s="102"/>
      <c r="O868" s="105"/>
      <c r="P868" s="31"/>
    </row>
    <row r="869" spans="1:16" x14ac:dyDescent="0.3">
      <c r="A869" s="34"/>
      <c r="B869" s="120"/>
      <c r="C869" s="121"/>
      <c r="D869" s="114"/>
      <c r="E869" s="115"/>
      <c r="F869" s="116"/>
      <c r="G869" s="110"/>
      <c r="H869" s="111"/>
      <c r="I869" s="106"/>
      <c r="J869" s="107"/>
      <c r="K869" s="102"/>
      <c r="L869" s="103"/>
      <c r="M869" s="104"/>
      <c r="N869" s="102"/>
      <c r="O869" s="105"/>
      <c r="P869" s="31"/>
    </row>
    <row r="870" spans="1:16" x14ac:dyDescent="0.3">
      <c r="A870" s="34"/>
      <c r="B870" s="120"/>
      <c r="C870" s="121"/>
      <c r="D870" s="114"/>
      <c r="E870" s="115"/>
      <c r="F870" s="116"/>
      <c r="G870" s="110"/>
      <c r="H870" s="111"/>
      <c r="I870" s="106"/>
      <c r="J870" s="107"/>
      <c r="K870" s="102"/>
      <c r="L870" s="103"/>
      <c r="M870" s="104"/>
      <c r="N870" s="102"/>
      <c r="O870" s="105"/>
      <c r="P870" s="31"/>
    </row>
    <row r="871" spans="1:16" x14ac:dyDescent="0.3">
      <c r="A871" s="34"/>
      <c r="B871" s="120"/>
      <c r="C871" s="121"/>
      <c r="D871" s="114"/>
      <c r="E871" s="115"/>
      <c r="F871" s="116"/>
      <c r="G871" s="110"/>
      <c r="H871" s="111"/>
      <c r="I871" s="106"/>
      <c r="J871" s="107"/>
      <c r="K871" s="102"/>
      <c r="L871" s="103"/>
      <c r="M871" s="104"/>
      <c r="N871" s="102"/>
      <c r="O871" s="105"/>
      <c r="P871" s="31"/>
    </row>
    <row r="872" spans="1:16" x14ac:dyDescent="0.3">
      <c r="A872" s="34"/>
      <c r="B872" s="120"/>
      <c r="C872" s="121"/>
      <c r="D872" s="114"/>
      <c r="E872" s="115"/>
      <c r="F872" s="116"/>
      <c r="G872" s="110"/>
      <c r="H872" s="111"/>
      <c r="I872" s="106"/>
      <c r="J872" s="107"/>
      <c r="K872" s="102"/>
      <c r="L872" s="103"/>
      <c r="M872" s="104"/>
      <c r="N872" s="102"/>
      <c r="O872" s="105"/>
      <c r="P872" s="31"/>
    </row>
    <row r="873" spans="1:16" x14ac:dyDescent="0.3">
      <c r="A873" s="34"/>
      <c r="B873" s="120"/>
      <c r="C873" s="121"/>
      <c r="D873" s="114"/>
      <c r="E873" s="115"/>
      <c r="F873" s="116"/>
      <c r="G873" s="110"/>
      <c r="H873" s="111"/>
      <c r="I873" s="106"/>
      <c r="J873" s="107"/>
      <c r="K873" s="102"/>
      <c r="L873" s="103"/>
      <c r="M873" s="104"/>
      <c r="N873" s="102"/>
      <c r="O873" s="105"/>
      <c r="P873" s="31"/>
    </row>
    <row r="874" spans="1:16" x14ac:dyDescent="0.3">
      <c r="A874" s="34"/>
      <c r="B874" s="120"/>
      <c r="C874" s="121"/>
      <c r="D874" s="114"/>
      <c r="E874" s="115"/>
      <c r="F874" s="116"/>
      <c r="G874" s="110"/>
      <c r="H874" s="111"/>
      <c r="I874" s="106"/>
      <c r="J874" s="107"/>
      <c r="K874" s="102"/>
      <c r="L874" s="103"/>
      <c r="M874" s="104"/>
      <c r="N874" s="102"/>
      <c r="O874" s="105"/>
      <c r="P874" s="31"/>
    </row>
    <row r="875" spans="1:16" x14ac:dyDescent="0.3">
      <c r="A875" s="34"/>
      <c r="B875" s="120"/>
      <c r="C875" s="121"/>
      <c r="D875" s="114"/>
      <c r="E875" s="115"/>
      <c r="F875" s="116"/>
      <c r="G875" s="110"/>
      <c r="H875" s="111"/>
      <c r="I875" s="106"/>
      <c r="J875" s="107"/>
      <c r="K875" s="102"/>
      <c r="L875" s="103"/>
      <c r="M875" s="104"/>
      <c r="N875" s="102"/>
      <c r="O875" s="105"/>
      <c r="P875" s="31"/>
    </row>
    <row r="876" spans="1:16" x14ac:dyDescent="0.3">
      <c r="A876" s="34"/>
      <c r="B876" s="120"/>
      <c r="C876" s="121"/>
      <c r="D876" s="114"/>
      <c r="E876" s="115"/>
      <c r="F876" s="116"/>
      <c r="G876" s="110"/>
      <c r="H876" s="111"/>
      <c r="I876" s="106"/>
      <c r="J876" s="107"/>
      <c r="K876" s="102"/>
      <c r="L876" s="103"/>
      <c r="M876" s="104"/>
      <c r="N876" s="102"/>
      <c r="O876" s="105"/>
      <c r="P876" s="31"/>
    </row>
    <row r="877" spans="1:16" x14ac:dyDescent="0.3">
      <c r="A877" s="34"/>
      <c r="B877" s="120"/>
      <c r="C877" s="121"/>
      <c r="D877" s="114"/>
      <c r="E877" s="115"/>
      <c r="F877" s="116"/>
      <c r="G877" s="110"/>
      <c r="H877" s="111"/>
      <c r="I877" s="106"/>
      <c r="J877" s="107"/>
      <c r="K877" s="102"/>
      <c r="L877" s="103"/>
      <c r="M877" s="104"/>
      <c r="N877" s="102"/>
      <c r="O877" s="105"/>
      <c r="P877" s="31"/>
    </row>
    <row r="878" spans="1:16" x14ac:dyDescent="0.3">
      <c r="A878" s="34"/>
      <c r="B878" s="120"/>
      <c r="C878" s="121"/>
      <c r="D878" s="114"/>
      <c r="E878" s="115"/>
      <c r="F878" s="116"/>
      <c r="G878" s="110"/>
      <c r="H878" s="111"/>
      <c r="I878" s="106"/>
      <c r="J878" s="107"/>
      <c r="K878" s="102"/>
      <c r="L878" s="103"/>
      <c r="M878" s="104"/>
      <c r="N878" s="102"/>
      <c r="O878" s="105"/>
      <c r="P878" s="31"/>
    </row>
    <row r="879" spans="1:16" x14ac:dyDescent="0.3">
      <c r="A879" s="34"/>
      <c r="B879" s="120"/>
      <c r="C879" s="121"/>
      <c r="D879" s="114"/>
      <c r="E879" s="115"/>
      <c r="F879" s="116"/>
      <c r="G879" s="110"/>
      <c r="H879" s="111"/>
      <c r="I879" s="106"/>
      <c r="J879" s="107"/>
      <c r="K879" s="102"/>
      <c r="L879" s="103"/>
      <c r="M879" s="104"/>
      <c r="N879" s="102"/>
      <c r="O879" s="105"/>
      <c r="P879" s="31"/>
    </row>
    <row r="880" spans="1:16" x14ac:dyDescent="0.3">
      <c r="A880" s="34"/>
      <c r="B880" s="120"/>
      <c r="C880" s="121"/>
      <c r="D880" s="114"/>
      <c r="E880" s="115"/>
      <c r="F880" s="116"/>
      <c r="G880" s="110"/>
      <c r="H880" s="111"/>
      <c r="I880" s="106"/>
      <c r="J880" s="107"/>
      <c r="K880" s="102"/>
      <c r="L880" s="103"/>
      <c r="M880" s="104"/>
      <c r="N880" s="102"/>
      <c r="O880" s="105"/>
      <c r="P880" s="31"/>
    </row>
    <row r="881" spans="1:16" x14ac:dyDescent="0.3">
      <c r="A881" s="34"/>
      <c r="B881" s="120"/>
      <c r="C881" s="121"/>
      <c r="D881" s="114"/>
      <c r="E881" s="115"/>
      <c r="F881" s="116"/>
      <c r="G881" s="110"/>
      <c r="H881" s="111"/>
      <c r="I881" s="106"/>
      <c r="J881" s="107"/>
      <c r="K881" s="102"/>
      <c r="L881" s="103"/>
      <c r="M881" s="104"/>
      <c r="N881" s="102"/>
      <c r="O881" s="105"/>
      <c r="P881" s="31"/>
    </row>
    <row r="882" spans="1:16" x14ac:dyDescent="0.3">
      <c r="A882" s="34"/>
      <c r="B882" s="120"/>
      <c r="C882" s="121"/>
      <c r="D882" s="114"/>
      <c r="E882" s="115"/>
      <c r="F882" s="116"/>
      <c r="G882" s="110"/>
      <c r="H882" s="111"/>
      <c r="I882" s="106"/>
      <c r="J882" s="107"/>
      <c r="K882" s="102"/>
      <c r="L882" s="103"/>
      <c r="M882" s="104"/>
      <c r="N882" s="102"/>
      <c r="O882" s="105"/>
      <c r="P882" s="31"/>
    </row>
    <row r="883" spans="1:16" x14ac:dyDescent="0.3">
      <c r="A883" s="34"/>
      <c r="B883" s="120"/>
      <c r="C883" s="121"/>
      <c r="D883" s="114"/>
      <c r="E883" s="115"/>
      <c r="F883" s="116"/>
      <c r="G883" s="110"/>
      <c r="H883" s="111"/>
      <c r="I883" s="106"/>
      <c r="J883" s="107"/>
      <c r="K883" s="102"/>
      <c r="L883" s="103"/>
      <c r="M883" s="104"/>
      <c r="N883" s="102"/>
      <c r="O883" s="105"/>
      <c r="P883" s="31"/>
    </row>
    <row r="884" spans="1:16" x14ac:dyDescent="0.3">
      <c r="A884" s="34"/>
      <c r="B884" s="120"/>
      <c r="C884" s="121"/>
      <c r="D884" s="114"/>
      <c r="E884" s="115"/>
      <c r="F884" s="116"/>
      <c r="G884" s="110"/>
      <c r="H884" s="111"/>
      <c r="I884" s="106"/>
      <c r="J884" s="107"/>
      <c r="K884" s="102"/>
      <c r="L884" s="103"/>
      <c r="M884" s="104"/>
      <c r="N884" s="102"/>
      <c r="O884" s="105"/>
      <c r="P884" s="31"/>
    </row>
    <row r="885" spans="1:16" x14ac:dyDescent="0.3">
      <c r="A885" s="34"/>
      <c r="B885" s="120"/>
      <c r="C885" s="121"/>
      <c r="D885" s="114"/>
      <c r="E885" s="115"/>
      <c r="F885" s="116"/>
      <c r="G885" s="110"/>
      <c r="H885" s="111"/>
      <c r="I885" s="106"/>
      <c r="J885" s="107"/>
      <c r="K885" s="102"/>
      <c r="L885" s="103"/>
      <c r="M885" s="104"/>
      <c r="N885" s="102"/>
      <c r="O885" s="105"/>
      <c r="P885" s="31"/>
    </row>
    <row r="886" spans="1:16" x14ac:dyDescent="0.3">
      <c r="A886" s="34"/>
      <c r="B886" s="120"/>
      <c r="C886" s="121"/>
      <c r="D886" s="114"/>
      <c r="E886" s="115"/>
      <c r="F886" s="116"/>
      <c r="G886" s="110"/>
      <c r="H886" s="111"/>
      <c r="I886" s="106"/>
      <c r="J886" s="107"/>
      <c r="K886" s="102"/>
      <c r="L886" s="103"/>
      <c r="M886" s="104"/>
      <c r="N886" s="102"/>
      <c r="O886" s="105"/>
      <c r="P886" s="31"/>
    </row>
    <row r="887" spans="1:16" x14ac:dyDescent="0.3">
      <c r="A887" s="34"/>
      <c r="B887" s="120"/>
      <c r="C887" s="121"/>
      <c r="D887" s="114"/>
      <c r="E887" s="115"/>
      <c r="F887" s="116"/>
      <c r="G887" s="110"/>
      <c r="H887" s="111"/>
      <c r="I887" s="106"/>
      <c r="J887" s="107"/>
      <c r="K887" s="102"/>
      <c r="L887" s="103"/>
      <c r="M887" s="104"/>
      <c r="N887" s="102"/>
      <c r="O887" s="105"/>
      <c r="P887" s="31"/>
    </row>
    <row r="888" spans="1:16" x14ac:dyDescent="0.3">
      <c r="A888" s="34"/>
      <c r="B888" s="120"/>
      <c r="C888" s="121"/>
      <c r="D888" s="114"/>
      <c r="E888" s="115"/>
      <c r="F888" s="116"/>
      <c r="G888" s="110"/>
      <c r="H888" s="111"/>
      <c r="I888" s="106"/>
      <c r="J888" s="107"/>
      <c r="K888" s="102"/>
      <c r="L888" s="103"/>
      <c r="M888" s="104"/>
      <c r="N888" s="102"/>
      <c r="O888" s="105"/>
      <c r="P888" s="31"/>
    </row>
    <row r="889" spans="1:16" x14ac:dyDescent="0.3">
      <c r="A889" s="34"/>
      <c r="B889" s="120"/>
      <c r="C889" s="121"/>
      <c r="D889" s="114"/>
      <c r="E889" s="115"/>
      <c r="F889" s="116"/>
      <c r="G889" s="110"/>
      <c r="H889" s="111"/>
      <c r="I889" s="106"/>
      <c r="J889" s="107"/>
      <c r="K889" s="102"/>
      <c r="L889" s="103"/>
      <c r="M889" s="104"/>
      <c r="N889" s="102"/>
      <c r="O889" s="105"/>
      <c r="P889" s="31"/>
    </row>
    <row r="890" spans="1:16" x14ac:dyDescent="0.3">
      <c r="A890" s="34"/>
      <c r="B890" s="120"/>
      <c r="C890" s="121"/>
      <c r="D890" s="114"/>
      <c r="E890" s="115"/>
      <c r="F890" s="116"/>
      <c r="G890" s="110"/>
      <c r="H890" s="111"/>
      <c r="I890" s="106"/>
      <c r="J890" s="107"/>
      <c r="K890" s="102"/>
      <c r="L890" s="103"/>
      <c r="M890" s="104"/>
      <c r="N890" s="102"/>
      <c r="O890" s="105"/>
      <c r="P890" s="31"/>
    </row>
    <row r="891" spans="1:16" x14ac:dyDescent="0.3">
      <c r="A891" s="34"/>
      <c r="B891" s="120"/>
      <c r="C891" s="121"/>
      <c r="D891" s="114"/>
      <c r="E891" s="115"/>
      <c r="F891" s="116"/>
      <c r="G891" s="110"/>
      <c r="H891" s="111"/>
      <c r="I891" s="106"/>
      <c r="J891" s="107"/>
      <c r="K891" s="102"/>
      <c r="L891" s="103"/>
      <c r="M891" s="104"/>
      <c r="N891" s="102"/>
      <c r="O891" s="105"/>
      <c r="P891" s="31"/>
    </row>
    <row r="892" spans="1:16" x14ac:dyDescent="0.3">
      <c r="A892" s="34"/>
      <c r="B892" s="120"/>
      <c r="C892" s="121"/>
      <c r="D892" s="114"/>
      <c r="E892" s="115"/>
      <c r="F892" s="116"/>
      <c r="G892" s="110"/>
      <c r="H892" s="111"/>
      <c r="I892" s="106"/>
      <c r="J892" s="107"/>
      <c r="K892" s="102"/>
      <c r="L892" s="103"/>
      <c r="M892" s="104"/>
      <c r="N892" s="102"/>
      <c r="O892" s="105"/>
      <c r="P892" s="31"/>
    </row>
    <row r="893" spans="1:16" x14ac:dyDescent="0.3">
      <c r="A893" s="34"/>
      <c r="B893" s="120"/>
      <c r="C893" s="121"/>
      <c r="D893" s="114"/>
      <c r="E893" s="115"/>
      <c r="F893" s="116"/>
      <c r="G893" s="110"/>
      <c r="H893" s="111"/>
      <c r="I893" s="106"/>
      <c r="J893" s="107"/>
      <c r="K893" s="102"/>
      <c r="L893" s="103"/>
      <c r="M893" s="104"/>
      <c r="N893" s="102"/>
      <c r="O893" s="105"/>
      <c r="P893" s="31"/>
    </row>
    <row r="894" spans="1:16" x14ac:dyDescent="0.3">
      <c r="A894" s="34"/>
      <c r="B894" s="120"/>
      <c r="C894" s="121"/>
      <c r="D894" s="114"/>
      <c r="E894" s="115"/>
      <c r="F894" s="116"/>
      <c r="G894" s="110"/>
      <c r="H894" s="111"/>
      <c r="I894" s="106"/>
      <c r="J894" s="107"/>
      <c r="K894" s="102"/>
      <c r="L894" s="103"/>
      <c r="M894" s="104"/>
      <c r="N894" s="102"/>
      <c r="O894" s="105"/>
      <c r="P894" s="31"/>
    </row>
    <row r="895" spans="1:16" x14ac:dyDescent="0.3">
      <c r="A895" s="34"/>
      <c r="B895" s="120"/>
      <c r="C895" s="121"/>
      <c r="D895" s="114"/>
      <c r="E895" s="115"/>
      <c r="F895" s="116"/>
      <c r="G895" s="110"/>
      <c r="H895" s="111"/>
      <c r="I895" s="106"/>
      <c r="J895" s="107"/>
      <c r="K895" s="102"/>
      <c r="L895" s="103"/>
      <c r="M895" s="104"/>
      <c r="N895" s="102"/>
      <c r="O895" s="105"/>
      <c r="P895" s="31"/>
    </row>
    <row r="896" spans="1:16" x14ac:dyDescent="0.3">
      <c r="A896" s="34"/>
      <c r="B896" s="120"/>
      <c r="C896" s="121"/>
      <c r="D896" s="114"/>
      <c r="E896" s="115"/>
      <c r="F896" s="116"/>
      <c r="G896" s="110"/>
      <c r="H896" s="111"/>
      <c r="I896" s="106"/>
      <c r="J896" s="107"/>
      <c r="K896" s="102"/>
      <c r="L896" s="103"/>
      <c r="M896" s="104"/>
      <c r="N896" s="102"/>
      <c r="O896" s="105"/>
      <c r="P896" s="31"/>
    </row>
    <row r="897" spans="1:16" x14ac:dyDescent="0.3">
      <c r="A897" s="34"/>
      <c r="B897" s="120"/>
      <c r="C897" s="121"/>
      <c r="D897" s="114"/>
      <c r="E897" s="115"/>
      <c r="F897" s="116"/>
      <c r="G897" s="110"/>
      <c r="H897" s="111"/>
      <c r="I897" s="106"/>
      <c r="J897" s="107"/>
      <c r="K897" s="102"/>
      <c r="L897" s="103"/>
      <c r="M897" s="104"/>
      <c r="N897" s="102"/>
      <c r="O897" s="105"/>
      <c r="P897" s="31"/>
    </row>
    <row r="898" spans="1:16" x14ac:dyDescent="0.3">
      <c r="A898" s="34"/>
      <c r="B898" s="120"/>
      <c r="C898" s="121"/>
      <c r="D898" s="114"/>
      <c r="E898" s="115"/>
      <c r="F898" s="116"/>
      <c r="G898" s="110"/>
      <c r="H898" s="111"/>
      <c r="I898" s="106"/>
      <c r="J898" s="107"/>
      <c r="K898" s="102"/>
      <c r="L898" s="103"/>
      <c r="M898" s="104"/>
      <c r="N898" s="102"/>
      <c r="O898" s="105"/>
      <c r="P898" s="31"/>
    </row>
    <row r="899" spans="1:16" x14ac:dyDescent="0.3">
      <c r="A899" s="34"/>
      <c r="B899" s="120"/>
      <c r="C899" s="121"/>
      <c r="D899" s="114"/>
      <c r="E899" s="115"/>
      <c r="F899" s="116"/>
      <c r="G899" s="110"/>
      <c r="H899" s="111"/>
      <c r="I899" s="106"/>
      <c r="J899" s="107"/>
      <c r="K899" s="102"/>
      <c r="L899" s="103"/>
      <c r="M899" s="104"/>
      <c r="N899" s="102"/>
      <c r="O899" s="105"/>
      <c r="P899" s="31"/>
    </row>
    <row r="900" spans="1:16" x14ac:dyDescent="0.3">
      <c r="A900" s="34"/>
      <c r="B900" s="120"/>
      <c r="C900" s="121"/>
      <c r="D900" s="114"/>
      <c r="E900" s="115"/>
      <c r="F900" s="116"/>
      <c r="G900" s="110"/>
      <c r="H900" s="111"/>
      <c r="I900" s="106"/>
      <c r="J900" s="107"/>
      <c r="K900" s="102"/>
      <c r="L900" s="103"/>
      <c r="M900" s="104"/>
      <c r="N900" s="102"/>
      <c r="O900" s="105"/>
      <c r="P900" s="31"/>
    </row>
    <row r="901" spans="1:16" x14ac:dyDescent="0.3">
      <c r="A901" s="34"/>
      <c r="B901" s="120"/>
      <c r="C901" s="121"/>
      <c r="D901" s="114"/>
      <c r="E901" s="115"/>
      <c r="F901" s="116"/>
      <c r="G901" s="110"/>
      <c r="H901" s="111"/>
      <c r="I901" s="106"/>
      <c r="J901" s="107"/>
      <c r="K901" s="102"/>
      <c r="L901" s="103"/>
      <c r="M901" s="104"/>
      <c r="N901" s="102"/>
      <c r="O901" s="105"/>
      <c r="P901" s="31"/>
    </row>
    <row r="902" spans="1:16" x14ac:dyDescent="0.3">
      <c r="A902" s="34"/>
      <c r="B902" s="120"/>
      <c r="C902" s="121"/>
      <c r="D902" s="114"/>
      <c r="E902" s="115"/>
      <c r="F902" s="116"/>
      <c r="G902" s="110"/>
      <c r="H902" s="111"/>
      <c r="I902" s="106"/>
      <c r="J902" s="107"/>
      <c r="K902" s="102"/>
      <c r="L902" s="103"/>
      <c r="M902" s="104"/>
      <c r="N902" s="102"/>
      <c r="O902" s="105"/>
      <c r="P902" s="31"/>
    </row>
    <row r="903" spans="1:16" x14ac:dyDescent="0.3">
      <c r="A903" s="34"/>
      <c r="B903" s="120"/>
      <c r="C903" s="121"/>
      <c r="D903" s="114"/>
      <c r="E903" s="115"/>
      <c r="F903" s="116"/>
      <c r="G903" s="110"/>
      <c r="H903" s="111"/>
      <c r="I903" s="106"/>
      <c r="J903" s="107"/>
      <c r="K903" s="102"/>
      <c r="L903" s="103"/>
      <c r="M903" s="104"/>
      <c r="N903" s="102"/>
      <c r="O903" s="105"/>
      <c r="P903" s="31"/>
    </row>
    <row r="904" spans="1:16" x14ac:dyDescent="0.3">
      <c r="A904" s="34"/>
      <c r="B904" s="120"/>
      <c r="C904" s="121"/>
      <c r="D904" s="114"/>
      <c r="E904" s="115"/>
      <c r="F904" s="116"/>
      <c r="G904" s="110"/>
      <c r="H904" s="111"/>
      <c r="I904" s="106"/>
      <c r="J904" s="107"/>
      <c r="K904" s="102"/>
      <c r="L904" s="103"/>
      <c r="M904" s="104"/>
      <c r="N904" s="102"/>
      <c r="O904" s="105"/>
      <c r="P904" s="31"/>
    </row>
    <row r="905" spans="1:16" x14ac:dyDescent="0.3">
      <c r="A905" s="34"/>
      <c r="B905" s="120"/>
      <c r="C905" s="121"/>
      <c r="D905" s="114"/>
      <c r="E905" s="115"/>
      <c r="F905" s="116"/>
      <c r="G905" s="110"/>
      <c r="H905" s="111"/>
      <c r="I905" s="106"/>
      <c r="J905" s="107"/>
      <c r="K905" s="102"/>
      <c r="L905" s="103"/>
      <c r="M905" s="104"/>
      <c r="N905" s="102"/>
      <c r="O905" s="105"/>
      <c r="P905" s="31"/>
    </row>
    <row r="906" spans="1:16" x14ac:dyDescent="0.3">
      <c r="A906" s="34"/>
      <c r="B906" s="120"/>
      <c r="C906" s="121"/>
      <c r="D906" s="114"/>
      <c r="E906" s="115"/>
      <c r="F906" s="116"/>
      <c r="G906" s="110"/>
      <c r="H906" s="111"/>
      <c r="I906" s="106"/>
      <c r="J906" s="107"/>
      <c r="K906" s="102"/>
      <c r="L906" s="103"/>
      <c r="M906" s="104"/>
      <c r="N906" s="102"/>
      <c r="O906" s="105"/>
      <c r="P906" s="31"/>
    </row>
    <row r="907" spans="1:16" x14ac:dyDescent="0.3">
      <c r="A907" s="34"/>
      <c r="B907" s="120"/>
      <c r="C907" s="121"/>
      <c r="D907" s="114"/>
      <c r="E907" s="115"/>
      <c r="F907" s="116"/>
      <c r="G907" s="110"/>
      <c r="H907" s="111"/>
      <c r="I907" s="106"/>
      <c r="J907" s="107"/>
      <c r="K907" s="102"/>
      <c r="L907" s="103"/>
      <c r="M907" s="104"/>
      <c r="N907" s="102"/>
      <c r="O907" s="105"/>
      <c r="P907" s="31"/>
    </row>
    <row r="908" spans="1:16" x14ac:dyDescent="0.3">
      <c r="A908" s="34"/>
      <c r="B908" s="120"/>
      <c r="C908" s="121"/>
      <c r="D908" s="114"/>
      <c r="E908" s="115"/>
      <c r="F908" s="116"/>
      <c r="G908" s="110"/>
      <c r="H908" s="111"/>
      <c r="I908" s="106"/>
      <c r="J908" s="107"/>
      <c r="K908" s="102"/>
      <c r="L908" s="103"/>
      <c r="M908" s="104"/>
      <c r="N908" s="102"/>
      <c r="O908" s="105"/>
      <c r="P908" s="31"/>
    </row>
    <row r="909" spans="1:16" x14ac:dyDescent="0.3">
      <c r="A909" s="34"/>
      <c r="B909" s="120"/>
      <c r="C909" s="121"/>
      <c r="D909" s="114"/>
      <c r="E909" s="115"/>
      <c r="F909" s="116"/>
      <c r="G909" s="110"/>
      <c r="H909" s="111"/>
      <c r="I909" s="106"/>
      <c r="J909" s="107"/>
      <c r="K909" s="102"/>
      <c r="L909" s="103"/>
      <c r="M909" s="104"/>
      <c r="N909" s="102"/>
      <c r="O909" s="105"/>
      <c r="P909" s="31"/>
    </row>
    <row r="910" spans="1:16" x14ac:dyDescent="0.3">
      <c r="A910" s="34"/>
      <c r="B910" s="120"/>
      <c r="C910" s="121"/>
      <c r="D910" s="114"/>
      <c r="E910" s="115"/>
      <c r="F910" s="116"/>
      <c r="G910" s="110"/>
      <c r="H910" s="111"/>
      <c r="I910" s="106"/>
      <c r="J910" s="107"/>
      <c r="K910" s="102"/>
      <c r="L910" s="103"/>
      <c r="M910" s="104"/>
      <c r="N910" s="102"/>
      <c r="O910" s="105"/>
      <c r="P910" s="31"/>
    </row>
    <row r="911" spans="1:16" x14ac:dyDescent="0.3">
      <c r="A911" s="34"/>
      <c r="B911" s="120"/>
      <c r="C911" s="121"/>
      <c r="D911" s="114"/>
      <c r="E911" s="115"/>
      <c r="F911" s="116"/>
      <c r="G911" s="110"/>
      <c r="H911" s="111"/>
      <c r="I911" s="106"/>
      <c r="J911" s="107"/>
      <c r="K911" s="102"/>
      <c r="L911" s="103"/>
      <c r="M911" s="104"/>
      <c r="N911" s="102"/>
      <c r="O911" s="105"/>
      <c r="P911" s="31"/>
    </row>
    <row r="912" spans="1:16" x14ac:dyDescent="0.3">
      <c r="A912" s="34"/>
      <c r="B912" s="120"/>
      <c r="C912" s="121"/>
      <c r="D912" s="114"/>
      <c r="E912" s="115"/>
      <c r="F912" s="116"/>
      <c r="G912" s="110"/>
      <c r="H912" s="111"/>
      <c r="I912" s="106"/>
      <c r="J912" s="107"/>
      <c r="K912" s="102"/>
      <c r="L912" s="103"/>
      <c r="M912" s="104"/>
      <c r="N912" s="102"/>
      <c r="O912" s="105"/>
      <c r="P912" s="31"/>
    </row>
    <row r="913" spans="1:16" x14ac:dyDescent="0.3">
      <c r="A913" s="34"/>
      <c r="B913" s="120"/>
      <c r="C913" s="121"/>
      <c r="D913" s="114"/>
      <c r="E913" s="115"/>
      <c r="F913" s="116"/>
      <c r="G913" s="110"/>
      <c r="H913" s="111"/>
      <c r="I913" s="106"/>
      <c r="J913" s="107"/>
      <c r="K913" s="102"/>
      <c r="L913" s="103"/>
      <c r="M913" s="104"/>
      <c r="N913" s="102"/>
      <c r="O913" s="105"/>
      <c r="P913" s="31"/>
    </row>
    <row r="914" spans="1:16" x14ac:dyDescent="0.3">
      <c r="A914" s="34"/>
      <c r="B914" s="120"/>
      <c r="C914" s="121"/>
      <c r="D914" s="114"/>
      <c r="E914" s="115"/>
      <c r="F914" s="116"/>
      <c r="G914" s="110"/>
      <c r="H914" s="111"/>
      <c r="I914" s="106"/>
      <c r="J914" s="107"/>
      <c r="K914" s="102"/>
      <c r="L914" s="103"/>
      <c r="M914" s="104"/>
      <c r="N914" s="102"/>
      <c r="O914" s="105"/>
      <c r="P914" s="31"/>
    </row>
    <row r="915" spans="1:16" x14ac:dyDescent="0.3">
      <c r="A915" s="34"/>
      <c r="B915" s="120"/>
      <c r="C915" s="121"/>
      <c r="D915" s="114"/>
      <c r="E915" s="115"/>
      <c r="F915" s="116"/>
      <c r="G915" s="110"/>
      <c r="H915" s="111"/>
      <c r="I915" s="106"/>
      <c r="J915" s="107"/>
      <c r="K915" s="102"/>
      <c r="L915" s="103"/>
      <c r="M915" s="104"/>
      <c r="N915" s="102"/>
      <c r="O915" s="105"/>
      <c r="P915" s="31"/>
    </row>
    <row r="916" spans="1:16" x14ac:dyDescent="0.3">
      <c r="A916" s="34"/>
      <c r="B916" s="120"/>
      <c r="C916" s="121"/>
      <c r="D916" s="114"/>
      <c r="E916" s="115"/>
      <c r="F916" s="116"/>
      <c r="G916" s="110"/>
      <c r="H916" s="111"/>
      <c r="I916" s="106"/>
      <c r="J916" s="107"/>
      <c r="K916" s="102"/>
      <c r="L916" s="103"/>
      <c r="M916" s="104"/>
      <c r="N916" s="102"/>
      <c r="O916" s="105"/>
      <c r="P916" s="31"/>
    </row>
    <row r="917" spans="1:16" x14ac:dyDescent="0.3">
      <c r="A917" s="34"/>
      <c r="B917" s="120"/>
      <c r="C917" s="121"/>
      <c r="D917" s="114"/>
      <c r="E917" s="115"/>
      <c r="F917" s="116"/>
      <c r="G917" s="110"/>
      <c r="H917" s="111"/>
      <c r="I917" s="106"/>
      <c r="J917" s="107"/>
      <c r="K917" s="102"/>
      <c r="L917" s="103"/>
      <c r="M917" s="104"/>
      <c r="N917" s="102"/>
      <c r="O917" s="105"/>
      <c r="P917" s="31"/>
    </row>
    <row r="918" spans="1:16" x14ac:dyDescent="0.3">
      <c r="A918" s="34"/>
      <c r="B918" s="120"/>
      <c r="C918" s="121"/>
      <c r="D918" s="114"/>
      <c r="E918" s="115"/>
      <c r="F918" s="116"/>
      <c r="G918" s="110"/>
      <c r="H918" s="111"/>
      <c r="I918" s="106"/>
      <c r="J918" s="107"/>
      <c r="K918" s="102"/>
      <c r="L918" s="103"/>
      <c r="M918" s="104"/>
      <c r="N918" s="102"/>
      <c r="O918" s="105"/>
      <c r="P918" s="31"/>
    </row>
    <row r="919" spans="1:16" x14ac:dyDescent="0.3">
      <c r="A919" s="34"/>
      <c r="B919" s="120"/>
      <c r="C919" s="121"/>
      <c r="D919" s="114"/>
      <c r="E919" s="115"/>
      <c r="F919" s="116"/>
      <c r="G919" s="110"/>
      <c r="H919" s="111"/>
      <c r="I919" s="106"/>
      <c r="J919" s="107"/>
      <c r="K919" s="102"/>
      <c r="L919" s="103"/>
      <c r="M919" s="104"/>
      <c r="N919" s="102"/>
      <c r="O919" s="105"/>
      <c r="P919" s="31"/>
    </row>
    <row r="920" spans="1:16" x14ac:dyDescent="0.3">
      <c r="A920" s="34"/>
      <c r="B920" s="120"/>
      <c r="C920" s="121"/>
      <c r="D920" s="114"/>
      <c r="E920" s="115"/>
      <c r="F920" s="116"/>
      <c r="G920" s="110"/>
      <c r="H920" s="111"/>
      <c r="I920" s="106"/>
      <c r="J920" s="107"/>
      <c r="K920" s="102"/>
      <c r="L920" s="103"/>
      <c r="M920" s="104"/>
      <c r="N920" s="102"/>
      <c r="O920" s="105"/>
      <c r="P920" s="31"/>
    </row>
    <row r="921" spans="1:16" x14ac:dyDescent="0.3">
      <c r="A921" s="34"/>
      <c r="B921" s="120"/>
      <c r="C921" s="121"/>
      <c r="D921" s="114"/>
      <c r="E921" s="115"/>
      <c r="F921" s="116"/>
      <c r="G921" s="110"/>
      <c r="H921" s="111"/>
      <c r="I921" s="106"/>
      <c r="J921" s="107"/>
      <c r="K921" s="102"/>
      <c r="L921" s="103"/>
      <c r="M921" s="104"/>
      <c r="N921" s="102"/>
      <c r="O921" s="105"/>
      <c r="P921" s="31"/>
    </row>
    <row r="922" spans="1:16" x14ac:dyDescent="0.3">
      <c r="A922" s="34"/>
      <c r="B922" s="120"/>
      <c r="C922" s="121"/>
      <c r="D922" s="114"/>
      <c r="E922" s="115"/>
      <c r="F922" s="116"/>
      <c r="G922" s="110"/>
      <c r="H922" s="111"/>
      <c r="I922" s="106"/>
      <c r="J922" s="107"/>
      <c r="K922" s="102"/>
      <c r="L922" s="103"/>
      <c r="M922" s="104"/>
      <c r="N922" s="102"/>
      <c r="O922" s="105"/>
      <c r="P922" s="31"/>
    </row>
    <row r="923" spans="1:16" x14ac:dyDescent="0.3">
      <c r="A923" s="34"/>
      <c r="B923" s="120"/>
      <c r="C923" s="121"/>
      <c r="D923" s="114"/>
      <c r="E923" s="115"/>
      <c r="F923" s="116"/>
      <c r="G923" s="110"/>
      <c r="H923" s="111"/>
      <c r="I923" s="106"/>
      <c r="J923" s="107"/>
      <c r="K923" s="102"/>
      <c r="L923" s="103"/>
      <c r="M923" s="104"/>
      <c r="N923" s="102"/>
      <c r="O923" s="105"/>
      <c r="P923" s="31"/>
    </row>
    <row r="924" spans="1:16" x14ac:dyDescent="0.3">
      <c r="A924" s="34"/>
      <c r="B924" s="120"/>
      <c r="C924" s="121"/>
      <c r="D924" s="114"/>
      <c r="E924" s="115"/>
      <c r="F924" s="116"/>
      <c r="G924" s="110"/>
      <c r="H924" s="111"/>
      <c r="I924" s="106"/>
      <c r="J924" s="107"/>
      <c r="K924" s="102"/>
      <c r="L924" s="103"/>
      <c r="M924" s="104"/>
      <c r="N924" s="102"/>
      <c r="O924" s="105"/>
      <c r="P924" s="31"/>
    </row>
    <row r="925" spans="1:16" x14ac:dyDescent="0.3">
      <c r="A925" s="34"/>
      <c r="B925" s="120"/>
      <c r="C925" s="121"/>
      <c r="D925" s="114"/>
      <c r="E925" s="115"/>
      <c r="F925" s="116"/>
      <c r="G925" s="110"/>
      <c r="H925" s="111"/>
      <c r="I925" s="106"/>
      <c r="J925" s="107"/>
      <c r="K925" s="102"/>
      <c r="L925" s="103"/>
      <c r="M925" s="104"/>
      <c r="N925" s="102"/>
      <c r="O925" s="105"/>
      <c r="P925" s="31"/>
    </row>
    <row r="926" spans="1:16" x14ac:dyDescent="0.3">
      <c r="A926" s="34"/>
      <c r="B926" s="120"/>
      <c r="C926" s="121"/>
      <c r="D926" s="114"/>
      <c r="E926" s="115"/>
      <c r="F926" s="116"/>
      <c r="G926" s="110"/>
      <c r="H926" s="111"/>
      <c r="I926" s="106"/>
      <c r="J926" s="107"/>
      <c r="K926" s="102"/>
      <c r="L926" s="103"/>
      <c r="M926" s="104"/>
      <c r="N926" s="102"/>
      <c r="O926" s="105"/>
      <c r="P926" s="31"/>
    </row>
    <row r="927" spans="1:16" x14ac:dyDescent="0.3">
      <c r="A927" s="34"/>
      <c r="B927" s="120"/>
      <c r="C927" s="121"/>
      <c r="D927" s="114"/>
      <c r="E927" s="115"/>
      <c r="F927" s="116"/>
      <c r="G927" s="110"/>
      <c r="H927" s="111"/>
      <c r="I927" s="106"/>
      <c r="J927" s="107"/>
      <c r="K927" s="102"/>
      <c r="L927" s="103"/>
      <c r="M927" s="104"/>
      <c r="N927" s="102"/>
      <c r="O927" s="105"/>
      <c r="P927" s="31"/>
    </row>
    <row r="928" spans="1:16" x14ac:dyDescent="0.3">
      <c r="A928" s="34"/>
      <c r="B928" s="120"/>
      <c r="C928" s="121"/>
      <c r="D928" s="114"/>
      <c r="E928" s="115"/>
      <c r="F928" s="116"/>
      <c r="G928" s="110"/>
      <c r="H928" s="111"/>
      <c r="I928" s="106"/>
      <c r="J928" s="107"/>
      <c r="K928" s="102"/>
      <c r="L928" s="103"/>
      <c r="M928" s="104"/>
      <c r="N928" s="102"/>
      <c r="O928" s="105"/>
      <c r="P928" s="31"/>
    </row>
    <row r="929" spans="1:16" x14ac:dyDescent="0.3">
      <c r="A929" s="34"/>
      <c r="B929" s="120"/>
      <c r="C929" s="121"/>
      <c r="D929" s="114"/>
      <c r="E929" s="115"/>
      <c r="F929" s="116"/>
      <c r="G929" s="110"/>
      <c r="H929" s="111"/>
      <c r="I929" s="106"/>
      <c r="J929" s="107"/>
      <c r="K929" s="102"/>
      <c r="L929" s="103"/>
      <c r="M929" s="104"/>
      <c r="N929" s="102"/>
      <c r="O929" s="105"/>
      <c r="P929" s="31"/>
    </row>
    <row r="930" spans="1:16" x14ac:dyDescent="0.3">
      <c r="A930" s="34"/>
      <c r="B930" s="120"/>
      <c r="C930" s="121"/>
      <c r="D930" s="114"/>
      <c r="E930" s="115"/>
      <c r="F930" s="116"/>
      <c r="G930" s="110"/>
      <c r="H930" s="111"/>
      <c r="I930" s="106"/>
      <c r="J930" s="107"/>
      <c r="K930" s="102"/>
      <c r="L930" s="103"/>
      <c r="M930" s="104"/>
      <c r="N930" s="102"/>
      <c r="O930" s="105"/>
      <c r="P930" s="31"/>
    </row>
    <row r="931" spans="1:16" x14ac:dyDescent="0.3">
      <c r="A931" s="34"/>
      <c r="B931" s="120"/>
      <c r="C931" s="121"/>
      <c r="D931" s="114"/>
      <c r="E931" s="115"/>
      <c r="F931" s="116"/>
      <c r="G931" s="110"/>
      <c r="H931" s="111"/>
      <c r="I931" s="106"/>
      <c r="J931" s="107"/>
      <c r="K931" s="102"/>
      <c r="L931" s="103"/>
      <c r="M931" s="104"/>
      <c r="N931" s="102"/>
      <c r="O931" s="105"/>
      <c r="P931" s="31"/>
    </row>
    <row r="932" spans="1:16" x14ac:dyDescent="0.3">
      <c r="A932" s="34"/>
      <c r="B932" s="120"/>
      <c r="C932" s="121"/>
      <c r="D932" s="114"/>
      <c r="E932" s="115"/>
      <c r="F932" s="116"/>
      <c r="G932" s="110"/>
      <c r="H932" s="111"/>
      <c r="I932" s="106"/>
      <c r="J932" s="107"/>
      <c r="K932" s="102"/>
      <c r="L932" s="103"/>
      <c r="M932" s="104"/>
      <c r="N932" s="102"/>
      <c r="O932" s="105"/>
      <c r="P932" s="31"/>
    </row>
    <row r="933" spans="1:16" x14ac:dyDescent="0.3">
      <c r="A933" s="34"/>
      <c r="B933" s="120"/>
      <c r="C933" s="121"/>
      <c r="D933" s="114"/>
      <c r="E933" s="115"/>
      <c r="F933" s="116"/>
      <c r="G933" s="110"/>
      <c r="H933" s="111"/>
      <c r="I933" s="106"/>
      <c r="J933" s="107"/>
      <c r="K933" s="102"/>
      <c r="L933" s="103"/>
      <c r="M933" s="104"/>
      <c r="N933" s="102"/>
      <c r="O933" s="105"/>
      <c r="P933" s="31"/>
    </row>
    <row r="934" spans="1:16" x14ac:dyDescent="0.3">
      <c r="A934" s="34"/>
      <c r="B934" s="120"/>
      <c r="C934" s="121"/>
      <c r="D934" s="114"/>
      <c r="E934" s="115"/>
      <c r="F934" s="116"/>
      <c r="G934" s="110"/>
      <c r="H934" s="111"/>
      <c r="I934" s="106"/>
      <c r="J934" s="107"/>
      <c r="K934" s="102"/>
      <c r="L934" s="103"/>
      <c r="M934" s="104"/>
      <c r="N934" s="102"/>
      <c r="O934" s="105"/>
      <c r="P934" s="31"/>
    </row>
    <row r="935" spans="1:16" x14ac:dyDescent="0.3">
      <c r="A935" s="34"/>
      <c r="B935" s="120"/>
      <c r="C935" s="121"/>
      <c r="D935" s="114"/>
      <c r="E935" s="115"/>
      <c r="F935" s="116"/>
      <c r="G935" s="110"/>
      <c r="H935" s="111"/>
      <c r="I935" s="106"/>
      <c r="J935" s="107"/>
      <c r="K935" s="102"/>
      <c r="L935" s="103"/>
      <c r="M935" s="104"/>
      <c r="N935" s="102"/>
      <c r="O935" s="105"/>
      <c r="P935" s="31"/>
    </row>
    <row r="936" spans="1:16" x14ac:dyDescent="0.3">
      <c r="A936" s="34"/>
      <c r="B936" s="120"/>
      <c r="C936" s="121"/>
      <c r="D936" s="114"/>
      <c r="E936" s="115"/>
      <c r="F936" s="116"/>
      <c r="G936" s="110"/>
      <c r="H936" s="111"/>
      <c r="I936" s="106"/>
      <c r="J936" s="107"/>
      <c r="K936" s="102"/>
      <c r="L936" s="103"/>
      <c r="M936" s="104"/>
      <c r="N936" s="102"/>
      <c r="O936" s="105"/>
      <c r="P936" s="31"/>
    </row>
    <row r="937" spans="1:16" x14ac:dyDescent="0.3">
      <c r="A937" s="34"/>
      <c r="B937" s="120"/>
      <c r="C937" s="121"/>
      <c r="D937" s="114"/>
      <c r="E937" s="115"/>
      <c r="F937" s="116"/>
      <c r="G937" s="110"/>
      <c r="H937" s="111"/>
      <c r="I937" s="106"/>
      <c r="J937" s="107"/>
      <c r="K937" s="102"/>
      <c r="L937" s="103"/>
      <c r="M937" s="104"/>
      <c r="N937" s="102"/>
      <c r="O937" s="105"/>
      <c r="P937" s="31"/>
    </row>
    <row r="938" spans="1:16" x14ac:dyDescent="0.3">
      <c r="A938" s="34"/>
      <c r="B938" s="120"/>
      <c r="C938" s="121"/>
      <c r="D938" s="114"/>
      <c r="E938" s="115"/>
      <c r="F938" s="116"/>
      <c r="G938" s="110"/>
      <c r="H938" s="111"/>
      <c r="I938" s="106"/>
      <c r="J938" s="107"/>
      <c r="K938" s="102"/>
      <c r="L938" s="103"/>
      <c r="M938" s="104"/>
      <c r="N938" s="102"/>
      <c r="O938" s="105"/>
      <c r="P938" s="31"/>
    </row>
    <row r="939" spans="1:16" x14ac:dyDescent="0.3">
      <c r="A939" s="34"/>
      <c r="B939" s="120"/>
      <c r="C939" s="121"/>
      <c r="D939" s="114"/>
      <c r="E939" s="115"/>
      <c r="F939" s="116"/>
      <c r="G939" s="110"/>
      <c r="H939" s="111"/>
      <c r="I939" s="106"/>
      <c r="J939" s="107"/>
      <c r="K939" s="102"/>
      <c r="L939" s="103"/>
      <c r="M939" s="104"/>
      <c r="N939" s="102"/>
      <c r="O939" s="105"/>
      <c r="P939" s="31"/>
    </row>
    <row r="940" spans="1:16" x14ac:dyDescent="0.3">
      <c r="A940" s="34"/>
      <c r="B940" s="120"/>
      <c r="C940" s="121"/>
      <c r="D940" s="114"/>
      <c r="E940" s="115"/>
      <c r="F940" s="116"/>
      <c r="G940" s="110"/>
      <c r="H940" s="111"/>
      <c r="I940" s="106"/>
      <c r="J940" s="107"/>
      <c r="K940" s="102"/>
      <c r="L940" s="103"/>
      <c r="M940" s="104"/>
      <c r="N940" s="102"/>
      <c r="O940" s="105"/>
      <c r="P940" s="31"/>
    </row>
    <row r="941" spans="1:16" x14ac:dyDescent="0.3">
      <c r="A941" s="34"/>
      <c r="B941" s="120"/>
      <c r="C941" s="121"/>
      <c r="D941" s="114"/>
      <c r="E941" s="115"/>
      <c r="F941" s="116"/>
      <c r="G941" s="110"/>
      <c r="H941" s="111"/>
      <c r="I941" s="106"/>
      <c r="J941" s="107"/>
      <c r="K941" s="102"/>
      <c r="L941" s="103"/>
      <c r="M941" s="104"/>
      <c r="N941" s="102"/>
      <c r="O941" s="105"/>
      <c r="P941" s="31"/>
    </row>
    <row r="942" spans="1:16" x14ac:dyDescent="0.3">
      <c r="A942" s="34"/>
      <c r="B942" s="120"/>
      <c r="C942" s="121"/>
      <c r="D942" s="114"/>
      <c r="E942" s="115"/>
      <c r="F942" s="116"/>
      <c r="G942" s="110"/>
      <c r="H942" s="111"/>
      <c r="I942" s="106"/>
      <c r="J942" s="107"/>
      <c r="K942" s="102"/>
      <c r="L942" s="103"/>
      <c r="M942" s="104"/>
      <c r="N942" s="102"/>
      <c r="O942" s="105"/>
      <c r="P942" s="31"/>
    </row>
    <row r="943" spans="1:16" x14ac:dyDescent="0.3">
      <c r="A943" s="34"/>
      <c r="B943" s="120"/>
      <c r="C943" s="121"/>
      <c r="D943" s="114"/>
      <c r="E943" s="115"/>
      <c r="F943" s="116"/>
      <c r="G943" s="110"/>
      <c r="H943" s="111"/>
      <c r="I943" s="106"/>
      <c r="J943" s="107"/>
      <c r="K943" s="102"/>
      <c r="L943" s="103"/>
      <c r="M943" s="104"/>
      <c r="N943" s="102"/>
      <c r="O943" s="105"/>
      <c r="P943" s="31"/>
    </row>
    <row r="944" spans="1:16" x14ac:dyDescent="0.3">
      <c r="A944" s="34"/>
      <c r="B944" s="120"/>
      <c r="C944" s="121"/>
      <c r="D944" s="114"/>
      <c r="E944" s="115"/>
      <c r="F944" s="116"/>
      <c r="G944" s="110"/>
      <c r="H944" s="111"/>
      <c r="I944" s="106"/>
      <c r="J944" s="107"/>
      <c r="K944" s="102"/>
      <c r="L944" s="103"/>
      <c r="M944" s="104"/>
      <c r="N944" s="102"/>
      <c r="O944" s="105"/>
      <c r="P944" s="31"/>
    </row>
    <row r="945" spans="1:16" x14ac:dyDescent="0.3">
      <c r="A945" s="34"/>
      <c r="B945" s="120"/>
      <c r="C945" s="121"/>
      <c r="D945" s="114"/>
      <c r="E945" s="115"/>
      <c r="F945" s="116"/>
      <c r="G945" s="110"/>
      <c r="H945" s="111"/>
      <c r="I945" s="106"/>
      <c r="J945" s="107"/>
      <c r="K945" s="102"/>
      <c r="L945" s="103"/>
      <c r="M945" s="104"/>
      <c r="N945" s="102"/>
      <c r="O945" s="105"/>
      <c r="P945" s="31"/>
    </row>
    <row r="946" spans="1:16" x14ac:dyDescent="0.3">
      <c r="A946" s="34"/>
      <c r="B946" s="120"/>
      <c r="C946" s="121"/>
      <c r="D946" s="114"/>
      <c r="E946" s="115"/>
      <c r="F946" s="116"/>
      <c r="G946" s="110"/>
      <c r="H946" s="111"/>
      <c r="I946" s="106"/>
      <c r="J946" s="107"/>
      <c r="K946" s="102"/>
      <c r="L946" s="103"/>
      <c r="M946" s="104"/>
      <c r="N946" s="102"/>
      <c r="O946" s="105"/>
      <c r="P946" s="31"/>
    </row>
    <row r="947" spans="1:16" x14ac:dyDescent="0.3">
      <c r="A947" s="34"/>
      <c r="B947" s="120"/>
      <c r="C947" s="121"/>
      <c r="D947" s="114"/>
      <c r="E947" s="115"/>
      <c r="F947" s="116"/>
      <c r="G947" s="110"/>
      <c r="H947" s="111"/>
      <c r="I947" s="106"/>
      <c r="J947" s="107"/>
      <c r="K947" s="102"/>
      <c r="L947" s="103"/>
      <c r="M947" s="104"/>
      <c r="N947" s="102"/>
      <c r="O947" s="105"/>
      <c r="P947" s="31"/>
    </row>
    <row r="948" spans="1:16" x14ac:dyDescent="0.3">
      <c r="A948" s="34"/>
      <c r="B948" s="120"/>
      <c r="C948" s="121"/>
      <c r="D948" s="114"/>
      <c r="E948" s="115"/>
      <c r="F948" s="116"/>
      <c r="G948" s="110"/>
      <c r="H948" s="111"/>
      <c r="I948" s="106"/>
      <c r="J948" s="107"/>
      <c r="K948" s="102"/>
      <c r="L948" s="103"/>
      <c r="M948" s="104"/>
      <c r="N948" s="102"/>
      <c r="O948" s="105"/>
      <c r="P948" s="31"/>
    </row>
    <row r="949" spans="1:16" x14ac:dyDescent="0.3">
      <c r="A949" s="34"/>
      <c r="B949" s="120"/>
      <c r="C949" s="121"/>
      <c r="D949" s="114"/>
      <c r="E949" s="115"/>
      <c r="F949" s="116"/>
      <c r="G949" s="110"/>
      <c r="H949" s="111"/>
      <c r="I949" s="106"/>
      <c r="J949" s="107"/>
      <c r="K949" s="102"/>
      <c r="L949" s="103"/>
      <c r="M949" s="104"/>
      <c r="N949" s="102"/>
      <c r="O949" s="105"/>
      <c r="P949" s="31"/>
    </row>
    <row r="950" spans="1:16" x14ac:dyDescent="0.3">
      <c r="A950" s="34"/>
      <c r="B950" s="120"/>
      <c r="C950" s="121"/>
      <c r="D950" s="114"/>
      <c r="E950" s="115"/>
      <c r="F950" s="116"/>
      <c r="G950" s="110"/>
      <c r="H950" s="111"/>
      <c r="I950" s="106"/>
      <c r="J950" s="107"/>
      <c r="K950" s="102"/>
      <c r="L950" s="103"/>
      <c r="M950" s="104"/>
      <c r="N950" s="102"/>
      <c r="O950" s="105"/>
      <c r="P950" s="31"/>
    </row>
    <row r="951" spans="1:16" x14ac:dyDescent="0.3">
      <c r="A951" s="34"/>
      <c r="B951" s="120"/>
      <c r="C951" s="121"/>
      <c r="D951" s="114"/>
      <c r="E951" s="115"/>
      <c r="F951" s="116"/>
      <c r="G951" s="110"/>
      <c r="H951" s="111"/>
      <c r="I951" s="106"/>
      <c r="J951" s="107"/>
      <c r="K951" s="102"/>
      <c r="L951" s="103"/>
      <c r="M951" s="104"/>
      <c r="N951" s="102"/>
      <c r="O951" s="105"/>
      <c r="P951" s="31"/>
    </row>
    <row r="952" spans="1:16" x14ac:dyDescent="0.3">
      <c r="A952" s="34"/>
      <c r="B952" s="120"/>
      <c r="C952" s="121"/>
      <c r="D952" s="114"/>
      <c r="E952" s="115"/>
      <c r="F952" s="116"/>
      <c r="G952" s="110"/>
      <c r="H952" s="111"/>
      <c r="I952" s="106"/>
      <c r="J952" s="107"/>
      <c r="K952" s="102"/>
      <c r="L952" s="103"/>
      <c r="M952" s="104"/>
      <c r="N952" s="102"/>
      <c r="O952" s="105"/>
      <c r="P952" s="31"/>
    </row>
    <row r="953" spans="1:16" x14ac:dyDescent="0.3">
      <c r="A953" s="34"/>
      <c r="B953" s="120"/>
      <c r="C953" s="121"/>
      <c r="D953" s="114"/>
      <c r="E953" s="115"/>
      <c r="F953" s="116"/>
      <c r="G953" s="110"/>
      <c r="H953" s="111"/>
      <c r="I953" s="106"/>
      <c r="J953" s="107"/>
      <c r="K953" s="102"/>
      <c r="L953" s="103"/>
      <c r="M953" s="104"/>
      <c r="N953" s="102"/>
      <c r="O953" s="105"/>
      <c r="P953" s="31"/>
    </row>
    <row r="954" spans="1:16" x14ac:dyDescent="0.3">
      <c r="A954" s="34"/>
      <c r="B954" s="120"/>
      <c r="C954" s="121"/>
      <c r="D954" s="114"/>
      <c r="E954" s="115"/>
      <c r="F954" s="116"/>
      <c r="G954" s="110"/>
      <c r="H954" s="111"/>
      <c r="I954" s="106"/>
      <c r="J954" s="107"/>
      <c r="K954" s="102"/>
      <c r="L954" s="103"/>
      <c r="M954" s="104"/>
      <c r="N954" s="102"/>
      <c r="O954" s="105"/>
      <c r="P954" s="31"/>
    </row>
    <row r="955" spans="1:16" x14ac:dyDescent="0.3">
      <c r="A955" s="34"/>
      <c r="B955" s="120"/>
      <c r="C955" s="121"/>
      <c r="D955" s="114"/>
      <c r="E955" s="115"/>
      <c r="F955" s="116"/>
      <c r="G955" s="110"/>
      <c r="H955" s="111"/>
      <c r="I955" s="106"/>
      <c r="J955" s="107"/>
      <c r="K955" s="102"/>
      <c r="L955" s="103"/>
      <c r="M955" s="104"/>
      <c r="N955" s="102"/>
      <c r="O955" s="105"/>
      <c r="P955" s="31"/>
    </row>
    <row r="956" spans="1:16" x14ac:dyDescent="0.3">
      <c r="A956" s="34"/>
      <c r="B956" s="120"/>
      <c r="C956" s="121"/>
      <c r="D956" s="114"/>
      <c r="E956" s="115"/>
      <c r="F956" s="116"/>
      <c r="G956" s="110"/>
      <c r="H956" s="111"/>
      <c r="I956" s="106"/>
      <c r="J956" s="107"/>
      <c r="K956" s="102"/>
      <c r="L956" s="103"/>
      <c r="M956" s="104"/>
      <c r="N956" s="102"/>
      <c r="O956" s="105"/>
      <c r="P956" s="31"/>
    </row>
    <row r="957" spans="1:16" x14ac:dyDescent="0.3">
      <c r="A957" s="34"/>
      <c r="B957" s="120"/>
      <c r="C957" s="121"/>
      <c r="D957" s="114"/>
      <c r="E957" s="115"/>
      <c r="F957" s="116"/>
      <c r="G957" s="110"/>
      <c r="H957" s="111"/>
      <c r="I957" s="106"/>
      <c r="J957" s="107"/>
      <c r="K957" s="102"/>
      <c r="L957" s="103"/>
      <c r="M957" s="104"/>
      <c r="N957" s="102"/>
      <c r="O957" s="105"/>
      <c r="P957" s="31"/>
    </row>
    <row r="958" spans="1:16" x14ac:dyDescent="0.3">
      <c r="A958" s="34"/>
      <c r="B958" s="120"/>
      <c r="C958" s="121"/>
      <c r="D958" s="114"/>
      <c r="E958" s="115"/>
      <c r="F958" s="116"/>
      <c r="G958" s="110"/>
      <c r="H958" s="111"/>
      <c r="I958" s="106"/>
      <c r="J958" s="107"/>
      <c r="K958" s="102"/>
      <c r="L958" s="103"/>
      <c r="M958" s="104"/>
      <c r="N958" s="102"/>
      <c r="O958" s="105"/>
      <c r="P958" s="31"/>
    </row>
    <row r="959" spans="1:16" x14ac:dyDescent="0.3">
      <c r="A959" s="34"/>
      <c r="B959" s="120"/>
      <c r="C959" s="121"/>
      <c r="D959" s="114"/>
      <c r="E959" s="115"/>
      <c r="F959" s="116"/>
      <c r="G959" s="110"/>
      <c r="H959" s="111"/>
      <c r="I959" s="106"/>
      <c r="J959" s="107"/>
      <c r="K959" s="102"/>
      <c r="L959" s="103"/>
      <c r="M959" s="104"/>
      <c r="N959" s="102"/>
      <c r="O959" s="105"/>
      <c r="P959" s="31"/>
    </row>
    <row r="960" spans="1:16" x14ac:dyDescent="0.3">
      <c r="A960" s="34"/>
      <c r="B960" s="120"/>
      <c r="C960" s="121"/>
      <c r="D960" s="114"/>
      <c r="E960" s="115"/>
      <c r="F960" s="116"/>
      <c r="G960" s="110"/>
      <c r="H960" s="111"/>
      <c r="I960" s="106"/>
      <c r="J960" s="107"/>
      <c r="K960" s="102"/>
      <c r="L960" s="103"/>
      <c r="M960" s="104"/>
      <c r="N960" s="102"/>
      <c r="O960" s="105"/>
      <c r="P960" s="31"/>
    </row>
    <row r="961" spans="1:16" x14ac:dyDescent="0.3">
      <c r="A961" s="34"/>
      <c r="B961" s="120"/>
      <c r="C961" s="121"/>
      <c r="D961" s="114"/>
      <c r="E961" s="115"/>
      <c r="F961" s="116"/>
      <c r="G961" s="110"/>
      <c r="H961" s="111"/>
      <c r="I961" s="106"/>
      <c r="J961" s="107"/>
      <c r="K961" s="102"/>
      <c r="L961" s="103"/>
      <c r="M961" s="104"/>
      <c r="N961" s="102"/>
      <c r="O961" s="105"/>
      <c r="P961" s="31"/>
    </row>
    <row r="962" spans="1:16" x14ac:dyDescent="0.3">
      <c r="A962" s="34"/>
      <c r="B962" s="120"/>
      <c r="C962" s="121"/>
      <c r="D962" s="114"/>
      <c r="E962" s="115"/>
      <c r="F962" s="116"/>
      <c r="G962" s="110"/>
      <c r="H962" s="111"/>
      <c r="I962" s="106"/>
      <c r="J962" s="107"/>
      <c r="K962" s="102"/>
      <c r="L962" s="103"/>
      <c r="M962" s="104"/>
      <c r="N962" s="102"/>
      <c r="O962" s="105"/>
      <c r="P962" s="31"/>
    </row>
    <row r="963" spans="1:16" x14ac:dyDescent="0.3">
      <c r="A963" s="34"/>
      <c r="B963" s="120"/>
      <c r="C963" s="121"/>
      <c r="D963" s="114"/>
      <c r="E963" s="115"/>
      <c r="F963" s="116"/>
      <c r="G963" s="110"/>
      <c r="H963" s="111"/>
      <c r="I963" s="106"/>
      <c r="J963" s="107"/>
      <c r="K963" s="102"/>
      <c r="L963" s="103"/>
      <c r="M963" s="104"/>
      <c r="N963" s="102"/>
      <c r="O963" s="105"/>
      <c r="P963" s="31"/>
    </row>
    <row r="964" spans="1:16" x14ac:dyDescent="0.3">
      <c r="A964" s="34"/>
      <c r="B964" s="120"/>
      <c r="C964" s="121"/>
      <c r="D964" s="114"/>
      <c r="E964" s="115"/>
      <c r="F964" s="116"/>
      <c r="G964" s="110"/>
      <c r="H964" s="111"/>
      <c r="I964" s="106"/>
      <c r="J964" s="107"/>
      <c r="K964" s="102"/>
      <c r="L964" s="103"/>
      <c r="M964" s="104"/>
      <c r="N964" s="102"/>
      <c r="O964" s="105"/>
      <c r="P964" s="31"/>
    </row>
    <row r="965" spans="1:16" x14ac:dyDescent="0.3">
      <c r="A965" s="34"/>
      <c r="B965" s="120"/>
      <c r="C965" s="121"/>
      <c r="D965" s="114"/>
      <c r="E965" s="115"/>
      <c r="F965" s="116"/>
      <c r="G965" s="110"/>
      <c r="H965" s="111"/>
      <c r="I965" s="106"/>
      <c r="J965" s="107"/>
      <c r="K965" s="102"/>
      <c r="L965" s="103"/>
      <c r="M965" s="104"/>
      <c r="N965" s="102"/>
      <c r="O965" s="105"/>
      <c r="P965" s="31"/>
    </row>
    <row r="966" spans="1:16" x14ac:dyDescent="0.3">
      <c r="A966" s="34"/>
      <c r="B966" s="120"/>
      <c r="C966" s="121"/>
      <c r="D966" s="114"/>
      <c r="E966" s="115"/>
      <c r="F966" s="116"/>
      <c r="G966" s="110"/>
      <c r="H966" s="111"/>
      <c r="I966" s="106"/>
      <c r="J966" s="107"/>
      <c r="K966" s="102"/>
      <c r="L966" s="103"/>
      <c r="M966" s="104"/>
      <c r="N966" s="102"/>
      <c r="O966" s="105"/>
      <c r="P966" s="31"/>
    </row>
    <row r="967" spans="1:16" x14ac:dyDescent="0.3">
      <c r="A967" s="34"/>
      <c r="B967" s="120"/>
      <c r="C967" s="121"/>
      <c r="D967" s="114"/>
      <c r="E967" s="115"/>
      <c r="F967" s="116"/>
      <c r="G967" s="110"/>
      <c r="H967" s="111"/>
      <c r="I967" s="106"/>
      <c r="J967" s="107"/>
      <c r="K967" s="102"/>
      <c r="L967" s="103"/>
      <c r="M967" s="104"/>
      <c r="N967" s="102"/>
      <c r="O967" s="105"/>
      <c r="P967" s="31"/>
    </row>
    <row r="968" spans="1:16" x14ac:dyDescent="0.3">
      <c r="A968" s="34"/>
      <c r="B968" s="120"/>
      <c r="C968" s="121"/>
      <c r="D968" s="114"/>
      <c r="E968" s="115"/>
      <c r="F968" s="116"/>
      <c r="G968" s="110"/>
      <c r="H968" s="111"/>
      <c r="I968" s="106"/>
      <c r="J968" s="107"/>
      <c r="K968" s="102"/>
      <c r="L968" s="103"/>
      <c r="M968" s="104"/>
      <c r="N968" s="102"/>
      <c r="O968" s="105"/>
      <c r="P968" s="31"/>
    </row>
    <row r="969" spans="1:16" x14ac:dyDescent="0.3">
      <c r="A969" s="34"/>
      <c r="B969" s="120"/>
      <c r="C969" s="121"/>
      <c r="D969" s="114"/>
      <c r="E969" s="115"/>
      <c r="F969" s="116"/>
      <c r="G969" s="110"/>
      <c r="H969" s="111"/>
      <c r="I969" s="106"/>
      <c r="J969" s="107"/>
      <c r="K969" s="102"/>
      <c r="L969" s="103"/>
      <c r="M969" s="104"/>
      <c r="N969" s="102"/>
      <c r="O969" s="105"/>
      <c r="P969" s="31"/>
    </row>
    <row r="970" spans="1:16" x14ac:dyDescent="0.3">
      <c r="A970" s="34"/>
      <c r="B970" s="120"/>
      <c r="C970" s="121"/>
      <c r="D970" s="114"/>
      <c r="E970" s="115"/>
      <c r="F970" s="116"/>
      <c r="G970" s="110"/>
      <c r="H970" s="111"/>
      <c r="I970" s="106"/>
      <c r="J970" s="107"/>
      <c r="K970" s="102"/>
      <c r="L970" s="103"/>
      <c r="M970" s="104"/>
      <c r="N970" s="102"/>
      <c r="O970" s="105"/>
      <c r="P970" s="31"/>
    </row>
    <row r="971" spans="1:16" x14ac:dyDescent="0.3">
      <c r="A971" s="34"/>
      <c r="B971" s="120"/>
      <c r="C971" s="121"/>
      <c r="D971" s="114"/>
      <c r="E971" s="115"/>
      <c r="F971" s="116"/>
      <c r="G971" s="110"/>
      <c r="H971" s="111"/>
      <c r="I971" s="106"/>
      <c r="J971" s="107"/>
      <c r="K971" s="102"/>
      <c r="L971" s="103"/>
      <c r="M971" s="104"/>
      <c r="N971" s="102"/>
      <c r="O971" s="105"/>
      <c r="P971" s="31"/>
    </row>
    <row r="972" spans="1:16" x14ac:dyDescent="0.3">
      <c r="A972" s="34"/>
      <c r="B972" s="120"/>
      <c r="C972" s="121"/>
      <c r="D972" s="114"/>
      <c r="E972" s="115"/>
      <c r="F972" s="116"/>
      <c r="G972" s="110"/>
      <c r="H972" s="111"/>
      <c r="I972" s="106"/>
      <c r="J972" s="107"/>
      <c r="K972" s="102"/>
      <c r="L972" s="103"/>
      <c r="M972" s="104"/>
      <c r="N972" s="102"/>
      <c r="O972" s="105"/>
      <c r="P972" s="31"/>
    </row>
    <row r="973" spans="1:16" x14ac:dyDescent="0.3">
      <c r="A973" s="34"/>
      <c r="B973" s="120"/>
      <c r="C973" s="121"/>
      <c r="D973" s="114"/>
      <c r="E973" s="115"/>
      <c r="F973" s="116"/>
      <c r="G973" s="110"/>
      <c r="H973" s="111"/>
      <c r="I973" s="106"/>
      <c r="J973" s="107"/>
      <c r="K973" s="102"/>
      <c r="L973" s="103"/>
      <c r="M973" s="104"/>
      <c r="N973" s="102"/>
      <c r="O973" s="105"/>
      <c r="P973" s="31"/>
    </row>
    <row r="974" spans="1:16" x14ac:dyDescent="0.3">
      <c r="A974" s="34"/>
      <c r="B974" s="120"/>
      <c r="C974" s="121"/>
      <c r="D974" s="114"/>
      <c r="E974" s="115"/>
      <c r="F974" s="116"/>
      <c r="G974" s="110"/>
      <c r="H974" s="111"/>
      <c r="I974" s="106"/>
      <c r="J974" s="107"/>
      <c r="K974" s="102"/>
      <c r="L974" s="103"/>
      <c r="M974" s="104"/>
      <c r="N974" s="102"/>
      <c r="O974" s="105"/>
      <c r="P974" s="31"/>
    </row>
    <row r="975" spans="1:16" x14ac:dyDescent="0.3">
      <c r="A975" s="34"/>
      <c r="B975" s="120"/>
      <c r="C975" s="121"/>
      <c r="D975" s="114"/>
      <c r="E975" s="115"/>
      <c r="F975" s="116"/>
      <c r="G975" s="110"/>
      <c r="H975" s="111"/>
      <c r="I975" s="106"/>
      <c r="J975" s="107"/>
      <c r="K975" s="102"/>
      <c r="L975" s="103"/>
      <c r="M975" s="104"/>
      <c r="N975" s="102"/>
      <c r="O975" s="105"/>
      <c r="P975" s="31"/>
    </row>
    <row r="976" spans="1:16" x14ac:dyDescent="0.3">
      <c r="A976" s="34"/>
      <c r="B976" s="120"/>
      <c r="C976" s="121"/>
      <c r="D976" s="114"/>
      <c r="E976" s="115"/>
      <c r="F976" s="116"/>
      <c r="G976" s="110"/>
      <c r="H976" s="111"/>
      <c r="I976" s="106"/>
      <c r="J976" s="107"/>
      <c r="K976" s="102"/>
      <c r="L976" s="103"/>
      <c r="M976" s="104"/>
      <c r="N976" s="102"/>
      <c r="O976" s="105"/>
      <c r="P976" s="31"/>
    </row>
    <row r="977" spans="1:16" x14ac:dyDescent="0.3">
      <c r="A977" s="34"/>
      <c r="B977" s="120"/>
      <c r="C977" s="121"/>
      <c r="D977" s="114"/>
      <c r="E977" s="115"/>
      <c r="F977" s="116"/>
      <c r="G977" s="110"/>
      <c r="H977" s="111"/>
      <c r="I977" s="106"/>
      <c r="J977" s="107"/>
      <c r="K977" s="102"/>
      <c r="L977" s="103"/>
      <c r="M977" s="104"/>
      <c r="N977" s="102"/>
      <c r="O977" s="105"/>
      <c r="P977" s="31"/>
    </row>
    <row r="978" spans="1:16" x14ac:dyDescent="0.3">
      <c r="A978" s="34"/>
      <c r="B978" s="120"/>
      <c r="C978" s="121"/>
      <c r="D978" s="114"/>
      <c r="E978" s="115"/>
      <c r="F978" s="116"/>
      <c r="G978" s="110"/>
      <c r="H978" s="111"/>
      <c r="I978" s="106"/>
      <c r="J978" s="107"/>
      <c r="K978" s="102"/>
      <c r="L978" s="103"/>
      <c r="M978" s="104"/>
      <c r="N978" s="102"/>
      <c r="O978" s="105"/>
      <c r="P978" s="31"/>
    </row>
    <row r="979" spans="1:16" x14ac:dyDescent="0.3">
      <c r="A979" s="34"/>
      <c r="B979" s="120"/>
      <c r="C979" s="121"/>
      <c r="D979" s="114"/>
      <c r="E979" s="115"/>
      <c r="F979" s="116"/>
      <c r="G979" s="110"/>
      <c r="H979" s="111"/>
      <c r="I979" s="106"/>
      <c r="J979" s="107"/>
      <c r="K979" s="102"/>
      <c r="L979" s="103"/>
      <c r="M979" s="104"/>
      <c r="N979" s="102"/>
      <c r="O979" s="105"/>
      <c r="P979" s="31"/>
    </row>
    <row r="980" spans="1:16" x14ac:dyDescent="0.3">
      <c r="A980" s="34"/>
      <c r="B980" s="120"/>
      <c r="C980" s="121"/>
      <c r="D980" s="114"/>
      <c r="E980" s="115"/>
      <c r="F980" s="116"/>
      <c r="G980" s="110"/>
      <c r="H980" s="111"/>
      <c r="I980" s="106"/>
      <c r="J980" s="107"/>
      <c r="K980" s="102"/>
      <c r="L980" s="103"/>
      <c r="M980" s="104"/>
      <c r="N980" s="102"/>
      <c r="O980" s="105"/>
      <c r="P980" s="31"/>
    </row>
    <row r="981" spans="1:16" x14ac:dyDescent="0.3">
      <c r="A981" s="34"/>
      <c r="B981" s="120"/>
      <c r="C981" s="121"/>
      <c r="D981" s="114"/>
      <c r="E981" s="115"/>
      <c r="F981" s="116"/>
      <c r="G981" s="110"/>
      <c r="H981" s="111"/>
      <c r="I981" s="106"/>
      <c r="J981" s="107"/>
      <c r="K981" s="102"/>
      <c r="L981" s="103"/>
      <c r="M981" s="104"/>
      <c r="N981" s="102"/>
      <c r="O981" s="105"/>
      <c r="P981" s="31"/>
    </row>
    <row r="982" spans="1:16" x14ac:dyDescent="0.3">
      <c r="A982" s="34"/>
      <c r="B982" s="120"/>
      <c r="C982" s="121"/>
      <c r="D982" s="114"/>
      <c r="E982" s="115"/>
      <c r="F982" s="116"/>
      <c r="G982" s="110"/>
      <c r="H982" s="111"/>
      <c r="I982" s="106"/>
      <c r="J982" s="107"/>
      <c r="K982" s="102"/>
      <c r="L982" s="103"/>
      <c r="M982" s="104"/>
      <c r="N982" s="102"/>
      <c r="O982" s="105"/>
      <c r="P982" s="31"/>
    </row>
    <row r="983" spans="1:16" x14ac:dyDescent="0.3">
      <c r="A983" s="34"/>
      <c r="B983" s="120"/>
      <c r="C983" s="121"/>
      <c r="D983" s="114"/>
      <c r="E983" s="115"/>
      <c r="F983" s="116"/>
      <c r="G983" s="110"/>
      <c r="H983" s="111"/>
      <c r="I983" s="106"/>
      <c r="J983" s="107"/>
      <c r="K983" s="102"/>
      <c r="L983" s="103"/>
      <c r="M983" s="104"/>
      <c r="N983" s="102"/>
      <c r="O983" s="105"/>
      <c r="P983" s="31"/>
    </row>
    <row r="984" spans="1:16" x14ac:dyDescent="0.3">
      <c r="A984" s="34"/>
      <c r="B984" s="120"/>
      <c r="C984" s="121"/>
      <c r="D984" s="114"/>
      <c r="E984" s="115"/>
      <c r="F984" s="116"/>
      <c r="G984" s="110"/>
      <c r="H984" s="111"/>
      <c r="I984" s="106"/>
      <c r="J984" s="107"/>
      <c r="K984" s="102"/>
      <c r="L984" s="103"/>
      <c r="M984" s="104"/>
      <c r="N984" s="102"/>
      <c r="O984" s="105"/>
      <c r="P984" s="31"/>
    </row>
    <row r="985" spans="1:16" x14ac:dyDescent="0.3">
      <c r="A985" s="34"/>
      <c r="B985" s="120"/>
      <c r="C985" s="121"/>
      <c r="D985" s="114"/>
      <c r="E985" s="115"/>
      <c r="F985" s="116"/>
      <c r="G985" s="110"/>
      <c r="H985" s="111"/>
      <c r="I985" s="106"/>
      <c r="J985" s="107"/>
      <c r="K985" s="102"/>
      <c r="L985" s="103"/>
      <c r="M985" s="104"/>
      <c r="N985" s="102"/>
      <c r="O985" s="105"/>
      <c r="P985" s="31"/>
    </row>
    <row r="986" spans="1:16" x14ac:dyDescent="0.3">
      <c r="A986" s="34"/>
      <c r="B986" s="120"/>
      <c r="C986" s="121"/>
      <c r="D986" s="114"/>
      <c r="E986" s="115"/>
      <c r="F986" s="116"/>
      <c r="G986" s="110"/>
      <c r="H986" s="111"/>
      <c r="I986" s="106"/>
      <c r="J986" s="107"/>
      <c r="K986" s="102"/>
      <c r="L986" s="103"/>
      <c r="M986" s="104"/>
      <c r="N986" s="102"/>
      <c r="O986" s="105"/>
      <c r="P986" s="31"/>
    </row>
    <row r="987" spans="1:16" x14ac:dyDescent="0.3">
      <c r="A987" s="34"/>
      <c r="B987" s="120"/>
      <c r="C987" s="121"/>
      <c r="D987" s="114"/>
      <c r="E987" s="115"/>
      <c r="F987" s="116"/>
      <c r="G987" s="110"/>
      <c r="H987" s="111"/>
      <c r="I987" s="106"/>
      <c r="J987" s="107"/>
      <c r="K987" s="102"/>
      <c r="L987" s="103"/>
      <c r="M987" s="104"/>
      <c r="N987" s="102"/>
      <c r="O987" s="105"/>
      <c r="P987" s="31"/>
    </row>
    <row r="988" spans="1:16" x14ac:dyDescent="0.3">
      <c r="A988" s="34"/>
      <c r="B988" s="120"/>
      <c r="C988" s="121"/>
      <c r="D988" s="114"/>
      <c r="E988" s="115"/>
      <c r="F988" s="116"/>
      <c r="G988" s="110"/>
      <c r="H988" s="111"/>
      <c r="I988" s="106"/>
      <c r="J988" s="107"/>
      <c r="K988" s="102"/>
      <c r="L988" s="103"/>
      <c r="M988" s="104"/>
      <c r="N988" s="102"/>
      <c r="O988" s="105"/>
      <c r="P988" s="31"/>
    </row>
    <row r="989" spans="1:16" x14ac:dyDescent="0.3">
      <c r="A989" s="34"/>
      <c r="B989" s="120"/>
      <c r="C989" s="121"/>
      <c r="D989" s="114"/>
      <c r="E989" s="115"/>
      <c r="F989" s="116"/>
      <c r="G989" s="110"/>
      <c r="H989" s="111"/>
      <c r="I989" s="106"/>
      <c r="J989" s="107"/>
      <c r="K989" s="102"/>
      <c r="L989" s="103"/>
      <c r="M989" s="104"/>
      <c r="N989" s="102"/>
      <c r="O989" s="105"/>
      <c r="P989" s="31"/>
    </row>
    <row r="990" spans="1:16" x14ac:dyDescent="0.3">
      <c r="A990" s="34"/>
      <c r="B990" s="120"/>
      <c r="C990" s="121"/>
      <c r="D990" s="114"/>
      <c r="E990" s="115"/>
      <c r="F990" s="116"/>
      <c r="G990" s="110"/>
      <c r="H990" s="111"/>
      <c r="I990" s="106"/>
      <c r="J990" s="107"/>
      <c r="K990" s="102"/>
      <c r="L990" s="103"/>
      <c r="M990" s="104"/>
      <c r="N990" s="102"/>
      <c r="O990" s="105"/>
      <c r="P990" s="31"/>
    </row>
    <row r="991" spans="1:16" x14ac:dyDescent="0.3">
      <c r="A991" s="34"/>
      <c r="B991" s="120"/>
      <c r="C991" s="121"/>
      <c r="D991" s="114"/>
      <c r="E991" s="115"/>
      <c r="F991" s="116"/>
      <c r="G991" s="110"/>
      <c r="H991" s="111"/>
      <c r="I991" s="106"/>
      <c r="J991" s="107"/>
      <c r="K991" s="102"/>
      <c r="L991" s="103"/>
      <c r="M991" s="104"/>
      <c r="N991" s="102"/>
      <c r="O991" s="105"/>
      <c r="P991" s="31"/>
    </row>
    <row r="992" spans="1:16" x14ac:dyDescent="0.3">
      <c r="A992" s="34"/>
      <c r="B992" s="120"/>
      <c r="C992" s="121"/>
      <c r="D992" s="114"/>
      <c r="E992" s="115"/>
      <c r="F992" s="116"/>
      <c r="G992" s="110"/>
      <c r="H992" s="111"/>
      <c r="I992" s="106"/>
      <c r="J992" s="107"/>
      <c r="K992" s="102"/>
      <c r="L992" s="103"/>
      <c r="M992" s="104"/>
      <c r="N992" s="102"/>
      <c r="O992" s="105"/>
      <c r="P992" s="31"/>
    </row>
    <row r="993" spans="1:16" x14ac:dyDescent="0.3">
      <c r="A993" s="34"/>
      <c r="B993" s="120"/>
      <c r="C993" s="121"/>
      <c r="D993" s="114"/>
      <c r="E993" s="115"/>
      <c r="F993" s="116"/>
      <c r="G993" s="110"/>
      <c r="H993" s="111"/>
      <c r="I993" s="106"/>
      <c r="J993" s="107"/>
      <c r="K993" s="102"/>
      <c r="L993" s="103"/>
      <c r="M993" s="104"/>
      <c r="N993" s="102"/>
      <c r="O993" s="105"/>
      <c r="P993" s="31"/>
    </row>
    <row r="994" spans="1:16" x14ac:dyDescent="0.3">
      <c r="A994" s="34"/>
      <c r="B994" s="120"/>
      <c r="C994" s="121"/>
      <c r="D994" s="114"/>
      <c r="E994" s="115"/>
      <c r="F994" s="116"/>
      <c r="G994" s="110"/>
      <c r="H994" s="111"/>
      <c r="I994" s="106"/>
      <c r="J994" s="107"/>
      <c r="K994" s="102"/>
      <c r="L994" s="103"/>
      <c r="M994" s="104"/>
      <c r="N994" s="102"/>
      <c r="O994" s="105"/>
      <c r="P994" s="31"/>
    </row>
    <row r="995" spans="1:16" x14ac:dyDescent="0.3">
      <c r="A995" s="34"/>
      <c r="B995" s="120"/>
      <c r="C995" s="121"/>
      <c r="D995" s="114"/>
      <c r="E995" s="115"/>
      <c r="F995" s="116"/>
      <c r="G995" s="110"/>
      <c r="H995" s="111"/>
      <c r="I995" s="106"/>
      <c r="J995" s="107"/>
      <c r="K995" s="102"/>
      <c r="L995" s="103"/>
      <c r="M995" s="104"/>
      <c r="N995" s="102"/>
      <c r="O995" s="105"/>
      <c r="P995" s="31"/>
    </row>
    <row r="996" spans="1:16" x14ac:dyDescent="0.3">
      <c r="A996" s="34"/>
      <c r="B996" s="120"/>
      <c r="C996" s="121"/>
      <c r="D996" s="114"/>
      <c r="E996" s="115"/>
      <c r="F996" s="116"/>
      <c r="G996" s="110"/>
      <c r="H996" s="111"/>
      <c r="I996" s="106"/>
      <c r="J996" s="107"/>
      <c r="K996" s="102"/>
      <c r="L996" s="103"/>
      <c r="M996" s="104"/>
      <c r="N996" s="102"/>
      <c r="O996" s="105"/>
      <c r="P996" s="31"/>
    </row>
    <row r="997" spans="1:16" x14ac:dyDescent="0.3">
      <c r="A997" s="34"/>
      <c r="B997" s="120"/>
      <c r="C997" s="121"/>
      <c r="D997" s="114"/>
      <c r="E997" s="115"/>
      <c r="F997" s="116"/>
      <c r="G997" s="110"/>
      <c r="H997" s="111"/>
      <c r="I997" s="106"/>
      <c r="J997" s="107"/>
      <c r="K997" s="102"/>
      <c r="L997" s="103"/>
      <c r="M997" s="104"/>
      <c r="N997" s="102"/>
      <c r="O997" s="105"/>
      <c r="P997" s="31"/>
    </row>
    <row r="998" spans="1:16" x14ac:dyDescent="0.3">
      <c r="A998" s="34"/>
      <c r="B998" s="120"/>
      <c r="C998" s="121"/>
      <c r="D998" s="114"/>
      <c r="E998" s="115"/>
      <c r="F998" s="116"/>
      <c r="G998" s="110"/>
      <c r="H998" s="111"/>
      <c r="I998" s="106"/>
      <c r="J998" s="107"/>
      <c r="K998" s="102"/>
      <c r="L998" s="103"/>
      <c r="M998" s="104"/>
      <c r="N998" s="102"/>
      <c r="O998" s="105"/>
      <c r="P998" s="31"/>
    </row>
    <row r="999" spans="1:16" x14ac:dyDescent="0.3">
      <c r="A999" s="34"/>
      <c r="B999" s="120"/>
      <c r="C999" s="121"/>
      <c r="D999" s="114"/>
      <c r="E999" s="115"/>
      <c r="F999" s="116"/>
      <c r="G999" s="110"/>
      <c r="H999" s="111"/>
      <c r="I999" s="106"/>
      <c r="J999" s="107"/>
      <c r="K999" s="102"/>
      <c r="L999" s="103"/>
      <c r="M999" s="104"/>
      <c r="N999" s="102"/>
      <c r="O999" s="105"/>
      <c r="P999" s="31"/>
    </row>
    <row r="1000" spans="1:16" x14ac:dyDescent="0.3">
      <c r="A1000" s="34"/>
      <c r="B1000" s="120"/>
      <c r="C1000" s="121"/>
      <c r="D1000" s="114"/>
      <c r="E1000" s="115"/>
      <c r="F1000" s="116"/>
      <c r="G1000" s="110"/>
      <c r="H1000" s="111"/>
      <c r="I1000" s="106"/>
      <c r="J1000" s="107"/>
      <c r="K1000" s="102"/>
      <c r="L1000" s="103"/>
      <c r="M1000" s="104"/>
      <c r="N1000" s="102"/>
      <c r="O1000" s="105"/>
      <c r="P1000" s="31"/>
    </row>
    <row r="1001" spans="1:16" x14ac:dyDescent="0.3">
      <c r="A1001" s="34"/>
      <c r="B1001" s="120"/>
      <c r="C1001" s="121"/>
      <c r="D1001" s="114"/>
      <c r="E1001" s="115"/>
      <c r="F1001" s="116"/>
      <c r="G1001" s="110"/>
      <c r="H1001" s="111"/>
      <c r="I1001" s="106"/>
      <c r="J1001" s="107"/>
      <c r="K1001" s="102"/>
      <c r="L1001" s="103"/>
      <c r="M1001" s="104"/>
      <c r="N1001" s="102"/>
      <c r="O1001" s="105"/>
      <c r="P1001" s="31"/>
    </row>
    <row r="1002" spans="1:16" x14ac:dyDescent="0.3">
      <c r="A1002" s="34"/>
      <c r="B1002" s="120"/>
      <c r="C1002" s="121"/>
      <c r="D1002" s="114"/>
      <c r="E1002" s="115"/>
      <c r="F1002" s="116"/>
      <c r="G1002" s="110"/>
      <c r="H1002" s="111"/>
      <c r="I1002" s="106"/>
      <c r="J1002" s="107"/>
      <c r="K1002" s="102"/>
      <c r="L1002" s="103"/>
      <c r="M1002" s="104"/>
      <c r="N1002" s="102"/>
      <c r="O1002" s="105"/>
      <c r="P1002" s="31"/>
    </row>
    <row r="1003" spans="1:16" x14ac:dyDescent="0.3">
      <c r="A1003" s="34"/>
      <c r="B1003" s="120"/>
      <c r="C1003" s="121"/>
      <c r="D1003" s="114"/>
      <c r="E1003" s="115"/>
      <c r="F1003" s="116"/>
      <c r="G1003" s="110"/>
      <c r="H1003" s="111"/>
      <c r="I1003" s="106"/>
      <c r="J1003" s="107"/>
      <c r="K1003" s="102"/>
      <c r="L1003" s="103"/>
      <c r="M1003" s="104"/>
      <c r="N1003" s="102"/>
      <c r="O1003" s="105"/>
      <c r="P1003" s="31"/>
    </row>
    <row r="1004" spans="1:16" x14ac:dyDescent="0.3">
      <c r="A1004" s="34"/>
      <c r="B1004" s="120"/>
      <c r="C1004" s="121"/>
      <c r="D1004" s="114"/>
      <c r="E1004" s="115"/>
      <c r="F1004" s="116"/>
      <c r="G1004" s="110"/>
      <c r="H1004" s="111"/>
      <c r="I1004" s="106"/>
      <c r="J1004" s="107"/>
      <c r="K1004" s="102"/>
      <c r="L1004" s="103"/>
      <c r="M1004" s="104"/>
      <c r="N1004" s="102"/>
      <c r="O1004" s="105"/>
      <c r="P1004" s="31"/>
    </row>
    <row r="1005" spans="1:16" x14ac:dyDescent="0.3">
      <c r="A1005" s="34"/>
      <c r="B1005" s="120"/>
      <c r="C1005" s="121"/>
      <c r="D1005" s="114"/>
      <c r="E1005" s="115"/>
      <c r="F1005" s="116"/>
      <c r="G1005" s="110"/>
      <c r="H1005" s="111"/>
      <c r="I1005" s="106"/>
      <c r="J1005" s="107"/>
      <c r="K1005" s="102"/>
      <c r="L1005" s="103"/>
      <c r="M1005" s="104"/>
      <c r="N1005" s="102"/>
      <c r="O1005" s="105"/>
      <c r="P1005" s="31"/>
    </row>
    <row r="1006" spans="1:16" x14ac:dyDescent="0.3">
      <c r="A1006" s="34"/>
      <c r="B1006" s="120"/>
      <c r="C1006" s="121"/>
      <c r="D1006" s="114"/>
      <c r="E1006" s="115"/>
      <c r="F1006" s="116"/>
      <c r="G1006" s="110"/>
      <c r="H1006" s="111"/>
      <c r="I1006" s="106"/>
      <c r="J1006" s="107"/>
      <c r="K1006" s="102"/>
      <c r="L1006" s="103"/>
      <c r="M1006" s="104"/>
      <c r="N1006" s="102"/>
      <c r="O1006" s="105"/>
      <c r="P1006" s="31"/>
    </row>
    <row r="1007" spans="1:16" x14ac:dyDescent="0.3">
      <c r="A1007" s="34"/>
      <c r="B1007" s="120"/>
      <c r="C1007" s="121"/>
      <c r="D1007" s="114"/>
      <c r="E1007" s="115"/>
      <c r="F1007" s="116"/>
      <c r="G1007" s="110"/>
      <c r="H1007" s="111"/>
      <c r="I1007" s="106"/>
      <c r="J1007" s="107"/>
      <c r="K1007" s="102"/>
      <c r="L1007" s="103"/>
      <c r="M1007" s="104"/>
      <c r="N1007" s="102"/>
      <c r="O1007" s="105"/>
      <c r="P1007" s="31"/>
    </row>
    <row r="1008" spans="1:16" x14ac:dyDescent="0.3">
      <c r="A1008" s="34"/>
      <c r="B1008" s="120"/>
      <c r="C1008" s="121"/>
      <c r="D1008" s="114"/>
      <c r="E1008" s="115"/>
      <c r="F1008" s="116"/>
      <c r="G1008" s="110"/>
      <c r="H1008" s="111"/>
      <c r="I1008" s="106"/>
      <c r="J1008" s="107"/>
      <c r="K1008" s="102"/>
      <c r="L1008" s="103"/>
      <c r="M1008" s="104"/>
      <c r="N1008" s="102"/>
      <c r="O1008" s="105"/>
      <c r="P1008" s="31"/>
    </row>
    <row r="1009" spans="1:16" x14ac:dyDescent="0.3">
      <c r="A1009" s="34"/>
      <c r="B1009" s="120"/>
      <c r="C1009" s="121"/>
      <c r="D1009" s="114"/>
      <c r="E1009" s="115"/>
      <c r="F1009" s="116"/>
      <c r="G1009" s="110"/>
      <c r="H1009" s="111"/>
      <c r="I1009" s="106"/>
      <c r="J1009" s="107"/>
      <c r="K1009" s="102"/>
      <c r="L1009" s="103"/>
      <c r="M1009" s="104"/>
      <c r="N1009" s="102"/>
      <c r="O1009" s="105"/>
      <c r="P1009" s="31"/>
    </row>
    <row r="1010" spans="1:16" x14ac:dyDescent="0.3">
      <c r="A1010" s="34"/>
      <c r="B1010" s="120"/>
      <c r="C1010" s="121"/>
      <c r="D1010" s="114"/>
      <c r="E1010" s="115"/>
      <c r="F1010" s="116"/>
      <c r="G1010" s="110"/>
      <c r="H1010" s="111"/>
      <c r="I1010" s="106"/>
      <c r="J1010" s="107"/>
      <c r="K1010" s="102"/>
      <c r="L1010" s="103"/>
      <c r="M1010" s="104"/>
      <c r="N1010" s="102"/>
      <c r="O1010" s="105"/>
      <c r="P1010" s="31"/>
    </row>
    <row r="1011" spans="1:16" x14ac:dyDescent="0.3">
      <c r="A1011" s="34"/>
      <c r="B1011" s="120"/>
      <c r="C1011" s="121"/>
      <c r="D1011" s="114"/>
      <c r="E1011" s="115"/>
      <c r="F1011" s="116"/>
      <c r="G1011" s="110"/>
      <c r="H1011" s="111"/>
      <c r="I1011" s="106"/>
      <c r="J1011" s="107"/>
      <c r="K1011" s="102"/>
      <c r="L1011" s="103"/>
      <c r="M1011" s="104"/>
      <c r="N1011" s="102"/>
      <c r="O1011" s="105"/>
      <c r="P1011" s="31"/>
    </row>
    <row r="1012" spans="1:16" x14ac:dyDescent="0.3">
      <c r="A1012" s="34"/>
      <c r="B1012" s="120"/>
      <c r="C1012" s="121"/>
      <c r="D1012" s="114"/>
      <c r="E1012" s="115"/>
      <c r="F1012" s="116"/>
      <c r="G1012" s="110"/>
      <c r="H1012" s="111"/>
      <c r="I1012" s="106"/>
      <c r="J1012" s="107"/>
      <c r="K1012" s="102"/>
      <c r="L1012" s="103"/>
      <c r="M1012" s="104"/>
      <c r="N1012" s="102"/>
      <c r="O1012" s="105"/>
      <c r="P1012" s="31"/>
    </row>
    <row r="1013" spans="1:16" x14ac:dyDescent="0.3">
      <c r="A1013" s="34"/>
      <c r="B1013" s="120"/>
      <c r="C1013" s="121"/>
      <c r="D1013" s="114"/>
      <c r="E1013" s="115"/>
      <c r="F1013" s="116"/>
      <c r="G1013" s="110"/>
      <c r="H1013" s="111"/>
      <c r="I1013" s="106"/>
      <c r="J1013" s="107"/>
      <c r="K1013" s="102"/>
      <c r="L1013" s="103"/>
      <c r="M1013" s="104"/>
      <c r="N1013" s="102"/>
      <c r="O1013" s="105"/>
      <c r="P1013" s="31"/>
    </row>
    <row r="1014" spans="1:16" x14ac:dyDescent="0.3">
      <c r="A1014" s="34"/>
      <c r="B1014" s="120"/>
      <c r="C1014" s="121"/>
      <c r="D1014" s="114"/>
      <c r="E1014" s="115"/>
      <c r="F1014" s="116"/>
      <c r="G1014" s="110"/>
      <c r="H1014" s="111"/>
      <c r="I1014" s="106"/>
      <c r="J1014" s="107"/>
      <c r="K1014" s="102"/>
      <c r="L1014" s="103"/>
      <c r="M1014" s="104"/>
      <c r="N1014" s="102"/>
      <c r="O1014" s="105"/>
      <c r="P1014" s="31"/>
    </row>
    <row r="1015" spans="1:16" x14ac:dyDescent="0.3">
      <c r="A1015" s="34"/>
      <c r="B1015" s="120"/>
      <c r="C1015" s="121"/>
      <c r="D1015" s="114"/>
      <c r="E1015" s="115"/>
      <c r="F1015" s="116"/>
      <c r="G1015" s="110"/>
      <c r="H1015" s="111"/>
      <c r="I1015" s="106"/>
      <c r="J1015" s="107"/>
      <c r="K1015" s="102"/>
      <c r="L1015" s="103"/>
      <c r="M1015" s="104"/>
      <c r="N1015" s="102"/>
      <c r="O1015" s="105"/>
      <c r="P1015" s="31"/>
    </row>
    <row r="1016" spans="1:16" x14ac:dyDescent="0.3">
      <c r="A1016" s="34"/>
      <c r="B1016" s="120"/>
      <c r="C1016" s="121"/>
      <c r="D1016" s="114"/>
      <c r="E1016" s="115"/>
      <c r="F1016" s="116"/>
      <c r="G1016" s="110"/>
      <c r="H1016" s="111"/>
      <c r="I1016" s="106"/>
      <c r="J1016" s="107"/>
      <c r="K1016" s="102"/>
      <c r="L1016" s="103"/>
      <c r="M1016" s="104"/>
      <c r="N1016" s="102"/>
      <c r="O1016" s="105"/>
      <c r="P1016" s="31"/>
    </row>
    <row r="1017" spans="1:16" x14ac:dyDescent="0.3">
      <c r="A1017" s="34"/>
      <c r="B1017" s="120"/>
      <c r="C1017" s="121"/>
      <c r="D1017" s="114"/>
      <c r="E1017" s="115"/>
      <c r="F1017" s="116"/>
      <c r="G1017" s="110"/>
      <c r="H1017" s="111"/>
      <c r="I1017" s="106"/>
      <c r="J1017" s="107"/>
      <c r="K1017" s="102"/>
      <c r="L1017" s="103"/>
      <c r="M1017" s="104"/>
      <c r="N1017" s="102"/>
      <c r="O1017" s="105"/>
      <c r="P1017" s="31"/>
    </row>
    <row r="1018" spans="1:16" x14ac:dyDescent="0.3">
      <c r="A1018" s="34"/>
      <c r="B1018" s="120"/>
      <c r="C1018" s="121"/>
      <c r="D1018" s="114"/>
      <c r="E1018" s="115"/>
      <c r="F1018" s="116"/>
      <c r="G1018" s="110"/>
      <c r="H1018" s="111"/>
      <c r="I1018" s="106"/>
      <c r="J1018" s="107"/>
      <c r="K1018" s="102"/>
      <c r="L1018" s="103"/>
      <c r="M1018" s="104"/>
      <c r="N1018" s="102"/>
      <c r="O1018" s="105"/>
      <c r="P1018" s="31"/>
    </row>
    <row r="1019" spans="1:16" x14ac:dyDescent="0.3">
      <c r="A1019" s="34"/>
      <c r="B1019" s="120"/>
      <c r="C1019" s="121"/>
      <c r="D1019" s="114"/>
      <c r="E1019" s="115"/>
      <c r="F1019" s="116"/>
      <c r="G1019" s="110"/>
      <c r="H1019" s="111"/>
      <c r="I1019" s="106"/>
      <c r="J1019" s="107"/>
      <c r="K1019" s="102"/>
      <c r="L1019" s="103"/>
      <c r="M1019" s="104"/>
      <c r="N1019" s="102"/>
      <c r="O1019" s="105"/>
      <c r="P1019" s="31"/>
    </row>
    <row r="1020" spans="1:16" x14ac:dyDescent="0.3">
      <c r="A1020" s="34"/>
      <c r="B1020" s="120"/>
      <c r="C1020" s="121"/>
      <c r="D1020" s="114"/>
      <c r="E1020" s="115"/>
      <c r="F1020" s="116"/>
      <c r="G1020" s="110"/>
      <c r="H1020" s="111"/>
      <c r="I1020" s="106"/>
      <c r="J1020" s="107"/>
      <c r="K1020" s="102"/>
      <c r="L1020" s="103"/>
      <c r="M1020" s="104"/>
      <c r="N1020" s="102"/>
      <c r="O1020" s="105"/>
      <c r="P1020" s="31"/>
    </row>
    <row r="1021" spans="1:16" x14ac:dyDescent="0.3">
      <c r="A1021" s="34"/>
      <c r="B1021" s="120"/>
      <c r="C1021" s="121"/>
      <c r="D1021" s="114"/>
      <c r="E1021" s="115"/>
      <c r="F1021" s="116"/>
      <c r="G1021" s="110"/>
      <c r="H1021" s="111"/>
      <c r="I1021" s="106"/>
      <c r="J1021" s="107"/>
      <c r="K1021" s="102"/>
      <c r="L1021" s="103"/>
      <c r="M1021" s="104"/>
      <c r="N1021" s="102"/>
      <c r="O1021" s="105"/>
      <c r="P1021" s="31"/>
    </row>
    <row r="1022" spans="1:16" x14ac:dyDescent="0.3">
      <c r="A1022" s="34"/>
      <c r="B1022" s="120"/>
      <c r="C1022" s="121"/>
      <c r="D1022" s="114"/>
      <c r="E1022" s="115"/>
      <c r="F1022" s="116"/>
      <c r="G1022" s="110"/>
      <c r="H1022" s="111"/>
      <c r="I1022" s="106"/>
      <c r="J1022" s="107"/>
      <c r="K1022" s="102"/>
      <c r="L1022" s="103"/>
      <c r="M1022" s="104"/>
      <c r="N1022" s="102"/>
      <c r="O1022" s="105"/>
      <c r="P1022" s="31"/>
    </row>
    <row r="1023" spans="1:16" x14ac:dyDescent="0.3">
      <c r="A1023" s="34"/>
      <c r="B1023" s="120"/>
      <c r="C1023" s="121"/>
      <c r="D1023" s="114"/>
      <c r="E1023" s="115"/>
      <c r="F1023" s="116"/>
      <c r="G1023" s="110"/>
      <c r="H1023" s="111"/>
      <c r="I1023" s="106"/>
      <c r="J1023" s="107"/>
      <c r="K1023" s="102"/>
      <c r="L1023" s="103"/>
      <c r="M1023" s="104"/>
      <c r="N1023" s="102"/>
      <c r="O1023" s="105"/>
      <c r="P1023" s="31"/>
    </row>
    <row r="1024" spans="1:16" x14ac:dyDescent="0.3">
      <c r="A1024" s="34"/>
      <c r="B1024" s="120"/>
      <c r="C1024" s="121"/>
      <c r="D1024" s="114"/>
      <c r="E1024" s="115"/>
      <c r="F1024" s="116"/>
      <c r="G1024" s="110"/>
      <c r="H1024" s="111"/>
      <c r="I1024" s="106"/>
      <c r="J1024" s="107"/>
      <c r="K1024" s="102"/>
      <c r="L1024" s="103"/>
      <c r="M1024" s="104"/>
      <c r="N1024" s="102"/>
      <c r="O1024" s="105"/>
      <c r="P1024" s="31"/>
    </row>
    <row r="1025" spans="1:16" x14ac:dyDescent="0.3">
      <c r="A1025" s="34"/>
      <c r="B1025" s="120"/>
      <c r="C1025" s="121"/>
      <c r="D1025" s="114"/>
      <c r="E1025" s="115"/>
      <c r="F1025" s="116"/>
      <c r="G1025" s="110"/>
      <c r="H1025" s="111"/>
      <c r="I1025" s="106"/>
      <c r="J1025" s="107"/>
      <c r="K1025" s="102"/>
      <c r="L1025" s="103"/>
      <c r="M1025" s="104"/>
      <c r="N1025" s="102"/>
      <c r="O1025" s="105"/>
      <c r="P1025" s="31"/>
    </row>
    <row r="1026" spans="1:16" x14ac:dyDescent="0.3">
      <c r="A1026" s="34"/>
      <c r="B1026" s="120"/>
      <c r="C1026" s="121"/>
      <c r="D1026" s="114"/>
      <c r="E1026" s="115"/>
      <c r="F1026" s="116"/>
      <c r="G1026" s="110"/>
      <c r="H1026" s="111"/>
      <c r="I1026" s="106"/>
      <c r="J1026" s="107"/>
      <c r="K1026" s="102"/>
      <c r="L1026" s="103"/>
      <c r="M1026" s="104"/>
      <c r="N1026" s="102"/>
      <c r="O1026" s="105"/>
      <c r="P1026" s="31"/>
    </row>
    <row r="1027" spans="1:16" x14ac:dyDescent="0.3">
      <c r="A1027" s="34"/>
      <c r="B1027" s="120"/>
      <c r="C1027" s="121"/>
      <c r="D1027" s="114"/>
      <c r="E1027" s="115"/>
      <c r="F1027" s="116"/>
      <c r="G1027" s="110"/>
      <c r="H1027" s="111"/>
      <c r="I1027" s="106"/>
      <c r="J1027" s="107"/>
      <c r="K1027" s="102"/>
      <c r="L1027" s="103"/>
      <c r="M1027" s="104"/>
      <c r="N1027" s="102"/>
      <c r="O1027" s="105"/>
      <c r="P1027" s="31"/>
    </row>
    <row r="1028" spans="1:16" x14ac:dyDescent="0.3">
      <c r="A1028" s="34"/>
      <c r="B1028" s="120"/>
      <c r="C1028" s="121"/>
      <c r="D1028" s="114"/>
      <c r="E1028" s="115"/>
      <c r="F1028" s="116"/>
      <c r="G1028" s="110"/>
      <c r="H1028" s="111"/>
      <c r="I1028" s="106"/>
      <c r="J1028" s="107"/>
      <c r="K1028" s="102"/>
      <c r="L1028" s="103"/>
      <c r="M1028" s="104"/>
      <c r="N1028" s="102"/>
      <c r="O1028" s="105"/>
      <c r="P1028" s="31"/>
    </row>
    <row r="1029" spans="1:16" x14ac:dyDescent="0.3">
      <c r="A1029" s="34"/>
      <c r="B1029" s="120"/>
      <c r="C1029" s="121"/>
      <c r="D1029" s="114"/>
      <c r="E1029" s="115"/>
      <c r="F1029" s="116"/>
      <c r="G1029" s="110"/>
      <c r="H1029" s="111"/>
      <c r="I1029" s="106"/>
      <c r="J1029" s="107"/>
      <c r="K1029" s="102"/>
      <c r="L1029" s="103"/>
      <c r="M1029" s="104"/>
      <c r="N1029" s="102"/>
      <c r="O1029" s="105"/>
      <c r="P1029" s="31"/>
    </row>
    <row r="1030" spans="1:16" x14ac:dyDescent="0.3">
      <c r="A1030" s="34"/>
      <c r="B1030" s="120"/>
      <c r="C1030" s="121"/>
      <c r="D1030" s="114"/>
      <c r="E1030" s="115"/>
      <c r="F1030" s="116"/>
      <c r="G1030" s="110"/>
      <c r="H1030" s="111"/>
      <c r="I1030" s="106"/>
      <c r="J1030" s="107"/>
      <c r="K1030" s="102"/>
      <c r="L1030" s="103"/>
      <c r="M1030" s="104"/>
      <c r="N1030" s="102"/>
      <c r="O1030" s="105"/>
      <c r="P1030" s="31"/>
    </row>
    <row r="1031" spans="1:16" ht="15" thickBot="1" x14ac:dyDescent="0.35">
      <c r="A1031" s="34"/>
      <c r="B1031" s="122"/>
      <c r="C1031" s="123"/>
      <c r="D1031" s="117"/>
      <c r="E1031" s="118"/>
      <c r="F1031" s="119"/>
      <c r="G1031" s="112"/>
      <c r="H1031" s="113"/>
      <c r="I1031" s="108"/>
      <c r="J1031" s="109"/>
      <c r="K1031" s="80"/>
      <c r="L1031" s="81"/>
      <c r="M1031" s="82"/>
      <c r="N1031" s="80"/>
      <c r="O1031" s="83"/>
      <c r="P1031" s="31"/>
    </row>
    <row r="1032" spans="1:16" ht="20.25" customHeight="1" thickBot="1" x14ac:dyDescent="0.35">
      <c r="A1032" s="35"/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7"/>
    </row>
    <row r="1033" spans="1:16" x14ac:dyDescent="0.3">
      <c r="A1033" s="38" t="s">
        <v>34</v>
      </c>
      <c r="B1033" s="38" t="s">
        <v>34</v>
      </c>
      <c r="C1033" s="38" t="s">
        <v>34</v>
      </c>
      <c r="D1033" s="38" t="s">
        <v>34</v>
      </c>
      <c r="E1033" s="38" t="s">
        <v>34</v>
      </c>
      <c r="F1033" s="38" t="s">
        <v>34</v>
      </c>
      <c r="G1033" s="38" t="s">
        <v>34</v>
      </c>
      <c r="H1033" s="38" t="s">
        <v>34</v>
      </c>
      <c r="I1033" s="38" t="s">
        <v>34</v>
      </c>
      <c r="J1033" s="38" t="s">
        <v>34</v>
      </c>
      <c r="K1033" s="38" t="s">
        <v>34</v>
      </c>
      <c r="L1033" s="38"/>
      <c r="M1033" s="38" t="s">
        <v>34</v>
      </c>
      <c r="N1033" s="38" t="s">
        <v>34</v>
      </c>
      <c r="O1033" s="38" t="s">
        <v>34</v>
      </c>
      <c r="P1033" s="38" t="s">
        <v>34</v>
      </c>
    </row>
  </sheetData>
  <sheetProtection algorithmName="SHA-512" hashValue="xU0lK3EXUprnKC83bFIouI4GqNLIIMe3VrTLqBJjBXJER+U1MOWEz0aBvyKMCQapo9jjpVU0/wIGiO1Q5QU9mQ==" saltValue="iNI7sRf5T4nDwjYrOj5A/A==" spinCount="100000" sheet="1" objects="1" scenarios="1" selectLockedCells="1"/>
  <mergeCells count="6062">
    <mergeCell ref="N36:O36"/>
    <mergeCell ref="N37:O37"/>
    <mergeCell ref="B34:C34"/>
    <mergeCell ref="B35:C35"/>
    <mergeCell ref="B36:C36"/>
    <mergeCell ref="B37:C37"/>
    <mergeCell ref="B38:C38"/>
    <mergeCell ref="B39:C39"/>
    <mergeCell ref="G34:H34"/>
    <mergeCell ref="D16:E16"/>
    <mergeCell ref="A1:A21"/>
    <mergeCell ref="J12:K12"/>
    <mergeCell ref="D31:F31"/>
    <mergeCell ref="B23:C23"/>
    <mergeCell ref="B28:C28"/>
    <mergeCell ref="B29:C29"/>
    <mergeCell ref="B30:C30"/>
    <mergeCell ref="B31:C31"/>
    <mergeCell ref="D6:G6"/>
    <mergeCell ref="D8:G8"/>
    <mergeCell ref="B27:C27"/>
    <mergeCell ref="D27:F27"/>
    <mergeCell ref="G27:H27"/>
    <mergeCell ref="I27:J27"/>
    <mergeCell ref="K27:M27"/>
    <mergeCell ref="N27:O27"/>
    <mergeCell ref="D2:G2"/>
    <mergeCell ref="D4:F4"/>
    <mergeCell ref="N35:O35"/>
    <mergeCell ref="J2:N2"/>
    <mergeCell ref="J4:M4"/>
    <mergeCell ref="J6:K6"/>
    <mergeCell ref="J10:K10"/>
    <mergeCell ref="H18:J18"/>
    <mergeCell ref="J8:M8"/>
    <mergeCell ref="J14:L14"/>
    <mergeCell ref="N28:O28"/>
    <mergeCell ref="N29:O29"/>
    <mergeCell ref="N30:O30"/>
    <mergeCell ref="N31:O31"/>
    <mergeCell ref="K28:M28"/>
    <mergeCell ref="K29:M29"/>
    <mergeCell ref="K30:M30"/>
    <mergeCell ref="K31:M31"/>
    <mergeCell ref="I23:J23"/>
    <mergeCell ref="I28:J28"/>
    <mergeCell ref="I29:J29"/>
    <mergeCell ref="I30:J30"/>
    <mergeCell ref="I31:J31"/>
    <mergeCell ref="G23:H23"/>
    <mergeCell ref="G28:H28"/>
    <mergeCell ref="G29:H29"/>
    <mergeCell ref="G30:H30"/>
    <mergeCell ref="G31:H31"/>
    <mergeCell ref="N14:P20"/>
    <mergeCell ref="N32:O32"/>
    <mergeCell ref="H16:K16"/>
    <mergeCell ref="H20:K20"/>
    <mergeCell ref="B33:C33"/>
    <mergeCell ref="G33:H33"/>
    <mergeCell ref="K33:M33"/>
    <mergeCell ref="N33:O33"/>
    <mergeCell ref="N24:O25"/>
    <mergeCell ref="B32:C32"/>
    <mergeCell ref="D32:F32"/>
    <mergeCell ref="G32:H32"/>
    <mergeCell ref="I32:J32"/>
    <mergeCell ref="K32:M32"/>
    <mergeCell ref="D23:F23"/>
    <mergeCell ref="D28:F28"/>
    <mergeCell ref="D29:F29"/>
    <mergeCell ref="D30:F30"/>
    <mergeCell ref="N21:O21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95:C95"/>
    <mergeCell ref="B96:C96"/>
    <mergeCell ref="B97:C97"/>
    <mergeCell ref="B98:C98"/>
    <mergeCell ref="B99:C9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105:C105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B145:C145"/>
    <mergeCell ref="B146:C146"/>
    <mergeCell ref="B147:C147"/>
    <mergeCell ref="B148:C148"/>
    <mergeCell ref="B149:C149"/>
    <mergeCell ref="B140:C140"/>
    <mergeCell ref="B141:C141"/>
    <mergeCell ref="B142:C142"/>
    <mergeCell ref="B143:C143"/>
    <mergeCell ref="B144:C144"/>
    <mergeCell ref="B175:C175"/>
    <mergeCell ref="B176:C176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  <mergeCell ref="B195:C195"/>
    <mergeCell ref="B196:C196"/>
    <mergeCell ref="B197:C197"/>
    <mergeCell ref="B198:C198"/>
    <mergeCell ref="B199:C199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83:C183"/>
    <mergeCell ref="B184:C184"/>
    <mergeCell ref="B215:C215"/>
    <mergeCell ref="B216:C216"/>
    <mergeCell ref="B217:C217"/>
    <mergeCell ref="B218:C218"/>
    <mergeCell ref="B219:C219"/>
    <mergeCell ref="B210:C210"/>
    <mergeCell ref="B211:C211"/>
    <mergeCell ref="B212:C212"/>
    <mergeCell ref="B213:C213"/>
    <mergeCell ref="B214:C214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235:C235"/>
    <mergeCell ref="B236:C236"/>
    <mergeCell ref="B237:C237"/>
    <mergeCell ref="B238:C238"/>
    <mergeCell ref="B239:C23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B228:C228"/>
    <mergeCell ref="B229:C229"/>
    <mergeCell ref="B220:C220"/>
    <mergeCell ref="B221:C221"/>
    <mergeCell ref="B222:C222"/>
    <mergeCell ref="B223:C223"/>
    <mergeCell ref="B224:C224"/>
    <mergeCell ref="B255:C255"/>
    <mergeCell ref="B256:C256"/>
    <mergeCell ref="B257:C257"/>
    <mergeCell ref="B258:C258"/>
    <mergeCell ref="B259:C259"/>
    <mergeCell ref="B250:C250"/>
    <mergeCell ref="B251:C251"/>
    <mergeCell ref="B252:C252"/>
    <mergeCell ref="B253:C253"/>
    <mergeCell ref="B254:C254"/>
    <mergeCell ref="B245:C245"/>
    <mergeCell ref="B246:C246"/>
    <mergeCell ref="B247:C247"/>
    <mergeCell ref="B248:C248"/>
    <mergeCell ref="B249:C249"/>
    <mergeCell ref="B240:C240"/>
    <mergeCell ref="B241:C241"/>
    <mergeCell ref="B242:C242"/>
    <mergeCell ref="B243:C243"/>
    <mergeCell ref="B244:C244"/>
    <mergeCell ref="B275:C275"/>
    <mergeCell ref="B276:C276"/>
    <mergeCell ref="B277:C277"/>
    <mergeCell ref="B278:C278"/>
    <mergeCell ref="B279:C279"/>
    <mergeCell ref="B270:C270"/>
    <mergeCell ref="B271:C271"/>
    <mergeCell ref="B272:C272"/>
    <mergeCell ref="B273:C273"/>
    <mergeCell ref="B274:C274"/>
    <mergeCell ref="B265:C265"/>
    <mergeCell ref="B266:C266"/>
    <mergeCell ref="B267:C267"/>
    <mergeCell ref="B268:C268"/>
    <mergeCell ref="B269:C269"/>
    <mergeCell ref="B260:C260"/>
    <mergeCell ref="B261:C261"/>
    <mergeCell ref="B262:C262"/>
    <mergeCell ref="B263:C263"/>
    <mergeCell ref="B264:C264"/>
    <mergeCell ref="B295:C295"/>
    <mergeCell ref="B296:C296"/>
    <mergeCell ref="B297:C297"/>
    <mergeCell ref="B298:C298"/>
    <mergeCell ref="B299:C299"/>
    <mergeCell ref="B290:C290"/>
    <mergeCell ref="B291:C291"/>
    <mergeCell ref="B292:C292"/>
    <mergeCell ref="B293:C293"/>
    <mergeCell ref="B294:C294"/>
    <mergeCell ref="B285:C285"/>
    <mergeCell ref="B286:C286"/>
    <mergeCell ref="B287:C287"/>
    <mergeCell ref="B288:C288"/>
    <mergeCell ref="B289:C289"/>
    <mergeCell ref="B280:C280"/>
    <mergeCell ref="B281:C281"/>
    <mergeCell ref="B282:C282"/>
    <mergeCell ref="B283:C283"/>
    <mergeCell ref="B284:C284"/>
    <mergeCell ref="B315:C315"/>
    <mergeCell ref="B316:C316"/>
    <mergeCell ref="B317:C317"/>
    <mergeCell ref="B318:C318"/>
    <mergeCell ref="B319:C319"/>
    <mergeCell ref="B310:C310"/>
    <mergeCell ref="B311:C311"/>
    <mergeCell ref="B312:C312"/>
    <mergeCell ref="B313:C313"/>
    <mergeCell ref="B314:C314"/>
    <mergeCell ref="B305:C305"/>
    <mergeCell ref="B306:C306"/>
    <mergeCell ref="B307:C307"/>
    <mergeCell ref="B308:C308"/>
    <mergeCell ref="B309:C309"/>
    <mergeCell ref="B300:C300"/>
    <mergeCell ref="B301:C301"/>
    <mergeCell ref="B302:C302"/>
    <mergeCell ref="B303:C303"/>
    <mergeCell ref="B304:C304"/>
    <mergeCell ref="B335:C335"/>
    <mergeCell ref="B336:C336"/>
    <mergeCell ref="B337:C337"/>
    <mergeCell ref="B338:C338"/>
    <mergeCell ref="B339:C339"/>
    <mergeCell ref="B330:C330"/>
    <mergeCell ref="B331:C331"/>
    <mergeCell ref="B332:C332"/>
    <mergeCell ref="B333:C333"/>
    <mergeCell ref="B334:C334"/>
    <mergeCell ref="B325:C325"/>
    <mergeCell ref="B326:C326"/>
    <mergeCell ref="B327:C327"/>
    <mergeCell ref="B328:C328"/>
    <mergeCell ref="B329:C329"/>
    <mergeCell ref="B320:C320"/>
    <mergeCell ref="B321:C321"/>
    <mergeCell ref="B322:C322"/>
    <mergeCell ref="B323:C323"/>
    <mergeCell ref="B324:C324"/>
    <mergeCell ref="B355:C355"/>
    <mergeCell ref="B356:C356"/>
    <mergeCell ref="B357:C357"/>
    <mergeCell ref="B358:C358"/>
    <mergeCell ref="B359:C359"/>
    <mergeCell ref="B350:C350"/>
    <mergeCell ref="B351:C351"/>
    <mergeCell ref="B352:C352"/>
    <mergeCell ref="B353:C353"/>
    <mergeCell ref="B354:C354"/>
    <mergeCell ref="B345:C345"/>
    <mergeCell ref="B346:C346"/>
    <mergeCell ref="B347:C347"/>
    <mergeCell ref="B348:C348"/>
    <mergeCell ref="B349:C349"/>
    <mergeCell ref="B340:C340"/>
    <mergeCell ref="B341:C341"/>
    <mergeCell ref="B342:C342"/>
    <mergeCell ref="B343:C343"/>
    <mergeCell ref="B344:C344"/>
    <mergeCell ref="B375:C375"/>
    <mergeCell ref="B376:C376"/>
    <mergeCell ref="B377:C377"/>
    <mergeCell ref="B378:C378"/>
    <mergeCell ref="B379:C379"/>
    <mergeCell ref="B370:C370"/>
    <mergeCell ref="B371:C371"/>
    <mergeCell ref="B372:C372"/>
    <mergeCell ref="B373:C373"/>
    <mergeCell ref="B374:C374"/>
    <mergeCell ref="B365:C365"/>
    <mergeCell ref="B366:C366"/>
    <mergeCell ref="B367:C367"/>
    <mergeCell ref="B368:C368"/>
    <mergeCell ref="B369:C369"/>
    <mergeCell ref="B360:C360"/>
    <mergeCell ref="B361:C361"/>
    <mergeCell ref="B362:C362"/>
    <mergeCell ref="B363:C363"/>
    <mergeCell ref="B364:C364"/>
    <mergeCell ref="B395:C395"/>
    <mergeCell ref="B396:C396"/>
    <mergeCell ref="B397:C397"/>
    <mergeCell ref="B398:C398"/>
    <mergeCell ref="B399:C399"/>
    <mergeCell ref="B390:C390"/>
    <mergeCell ref="B391:C391"/>
    <mergeCell ref="B392:C392"/>
    <mergeCell ref="B393:C393"/>
    <mergeCell ref="B394:C394"/>
    <mergeCell ref="B385:C385"/>
    <mergeCell ref="B386:C386"/>
    <mergeCell ref="B387:C387"/>
    <mergeCell ref="B388:C388"/>
    <mergeCell ref="B389:C389"/>
    <mergeCell ref="B380:C380"/>
    <mergeCell ref="B381:C381"/>
    <mergeCell ref="B382:C382"/>
    <mergeCell ref="B383:C383"/>
    <mergeCell ref="B384:C384"/>
    <mergeCell ref="B415:C415"/>
    <mergeCell ref="B416:C416"/>
    <mergeCell ref="B417:C417"/>
    <mergeCell ref="B418:C418"/>
    <mergeCell ref="B419:C419"/>
    <mergeCell ref="B410:C410"/>
    <mergeCell ref="B411:C411"/>
    <mergeCell ref="B412:C412"/>
    <mergeCell ref="B413:C413"/>
    <mergeCell ref="B414:C414"/>
    <mergeCell ref="B405:C405"/>
    <mergeCell ref="B406:C406"/>
    <mergeCell ref="B407:C407"/>
    <mergeCell ref="B408:C408"/>
    <mergeCell ref="B409:C409"/>
    <mergeCell ref="B400:C400"/>
    <mergeCell ref="B401:C401"/>
    <mergeCell ref="B402:C402"/>
    <mergeCell ref="B403:C403"/>
    <mergeCell ref="B404:C404"/>
    <mergeCell ref="B435:C435"/>
    <mergeCell ref="B436:C436"/>
    <mergeCell ref="B437:C437"/>
    <mergeCell ref="B438:C438"/>
    <mergeCell ref="B439:C439"/>
    <mergeCell ref="B430:C430"/>
    <mergeCell ref="B431:C431"/>
    <mergeCell ref="B432:C432"/>
    <mergeCell ref="B433:C433"/>
    <mergeCell ref="B434:C434"/>
    <mergeCell ref="B425:C425"/>
    <mergeCell ref="B426:C426"/>
    <mergeCell ref="B427:C427"/>
    <mergeCell ref="B428:C428"/>
    <mergeCell ref="B429:C429"/>
    <mergeCell ref="B420:C420"/>
    <mergeCell ref="B421:C421"/>
    <mergeCell ref="B422:C422"/>
    <mergeCell ref="B423:C423"/>
    <mergeCell ref="B424:C424"/>
    <mergeCell ref="B455:C455"/>
    <mergeCell ref="B456:C456"/>
    <mergeCell ref="B457:C457"/>
    <mergeCell ref="B458:C458"/>
    <mergeCell ref="B459:C459"/>
    <mergeCell ref="B450:C450"/>
    <mergeCell ref="B451:C451"/>
    <mergeCell ref="B452:C452"/>
    <mergeCell ref="B453:C453"/>
    <mergeCell ref="B454:C454"/>
    <mergeCell ref="B445:C445"/>
    <mergeCell ref="B446:C446"/>
    <mergeCell ref="B447:C447"/>
    <mergeCell ref="B448:C448"/>
    <mergeCell ref="B449:C449"/>
    <mergeCell ref="B440:C440"/>
    <mergeCell ref="B441:C441"/>
    <mergeCell ref="B442:C442"/>
    <mergeCell ref="B443:C443"/>
    <mergeCell ref="B444:C444"/>
    <mergeCell ref="B475:C475"/>
    <mergeCell ref="B476:C476"/>
    <mergeCell ref="B477:C477"/>
    <mergeCell ref="B478:C478"/>
    <mergeCell ref="B479:C479"/>
    <mergeCell ref="B470:C470"/>
    <mergeCell ref="B471:C471"/>
    <mergeCell ref="B472:C472"/>
    <mergeCell ref="B473:C473"/>
    <mergeCell ref="B474:C474"/>
    <mergeCell ref="B465:C465"/>
    <mergeCell ref="B466:C466"/>
    <mergeCell ref="B467:C467"/>
    <mergeCell ref="B468:C468"/>
    <mergeCell ref="B469:C469"/>
    <mergeCell ref="B460:C460"/>
    <mergeCell ref="B461:C461"/>
    <mergeCell ref="B462:C462"/>
    <mergeCell ref="B463:C463"/>
    <mergeCell ref="B464:C464"/>
    <mergeCell ref="B495:C495"/>
    <mergeCell ref="B496:C496"/>
    <mergeCell ref="B497:C497"/>
    <mergeCell ref="B498:C498"/>
    <mergeCell ref="B499:C499"/>
    <mergeCell ref="B490:C490"/>
    <mergeCell ref="B491:C491"/>
    <mergeCell ref="B492:C492"/>
    <mergeCell ref="B493:C493"/>
    <mergeCell ref="B494:C494"/>
    <mergeCell ref="B485:C485"/>
    <mergeCell ref="B486:C486"/>
    <mergeCell ref="B487:C487"/>
    <mergeCell ref="B488:C488"/>
    <mergeCell ref="B489:C489"/>
    <mergeCell ref="B480:C480"/>
    <mergeCell ref="B481:C481"/>
    <mergeCell ref="B482:C482"/>
    <mergeCell ref="B483:C483"/>
    <mergeCell ref="B484:C484"/>
    <mergeCell ref="B515:C515"/>
    <mergeCell ref="B516:C516"/>
    <mergeCell ref="B517:C517"/>
    <mergeCell ref="B518:C518"/>
    <mergeCell ref="B519:C519"/>
    <mergeCell ref="B510:C510"/>
    <mergeCell ref="B511:C511"/>
    <mergeCell ref="B512:C512"/>
    <mergeCell ref="B513:C513"/>
    <mergeCell ref="B514:C514"/>
    <mergeCell ref="B505:C505"/>
    <mergeCell ref="B506:C506"/>
    <mergeCell ref="B507:C507"/>
    <mergeCell ref="B508:C508"/>
    <mergeCell ref="B509:C509"/>
    <mergeCell ref="B500:C500"/>
    <mergeCell ref="B501:C501"/>
    <mergeCell ref="B502:C502"/>
    <mergeCell ref="B503:C503"/>
    <mergeCell ref="B504:C504"/>
    <mergeCell ref="B535:C535"/>
    <mergeCell ref="B536:C536"/>
    <mergeCell ref="B537:C537"/>
    <mergeCell ref="B538:C538"/>
    <mergeCell ref="B539:C539"/>
    <mergeCell ref="B530:C530"/>
    <mergeCell ref="B531:C531"/>
    <mergeCell ref="B532:C532"/>
    <mergeCell ref="B533:C533"/>
    <mergeCell ref="B534:C534"/>
    <mergeCell ref="B525:C525"/>
    <mergeCell ref="B526:C526"/>
    <mergeCell ref="B527:C527"/>
    <mergeCell ref="B528:C528"/>
    <mergeCell ref="B529:C529"/>
    <mergeCell ref="B520:C520"/>
    <mergeCell ref="B521:C521"/>
    <mergeCell ref="B522:C522"/>
    <mergeCell ref="B523:C523"/>
    <mergeCell ref="B524:C524"/>
    <mergeCell ref="B555:C555"/>
    <mergeCell ref="B556:C556"/>
    <mergeCell ref="B557:C557"/>
    <mergeCell ref="B558:C558"/>
    <mergeCell ref="B559:C559"/>
    <mergeCell ref="B550:C550"/>
    <mergeCell ref="B551:C551"/>
    <mergeCell ref="B552:C552"/>
    <mergeCell ref="B553:C553"/>
    <mergeCell ref="B554:C554"/>
    <mergeCell ref="B545:C545"/>
    <mergeCell ref="B546:C546"/>
    <mergeCell ref="B547:C547"/>
    <mergeCell ref="B548:C548"/>
    <mergeCell ref="B549:C549"/>
    <mergeCell ref="B540:C540"/>
    <mergeCell ref="B541:C541"/>
    <mergeCell ref="B542:C542"/>
    <mergeCell ref="B543:C543"/>
    <mergeCell ref="B544:C544"/>
    <mergeCell ref="B575:C575"/>
    <mergeCell ref="B576:C576"/>
    <mergeCell ref="B577:C577"/>
    <mergeCell ref="B578:C578"/>
    <mergeCell ref="B579:C579"/>
    <mergeCell ref="B570:C570"/>
    <mergeCell ref="B571:C571"/>
    <mergeCell ref="B572:C572"/>
    <mergeCell ref="B573:C573"/>
    <mergeCell ref="B574:C574"/>
    <mergeCell ref="B565:C565"/>
    <mergeCell ref="B566:C566"/>
    <mergeCell ref="B567:C567"/>
    <mergeCell ref="B568:C568"/>
    <mergeCell ref="B569:C569"/>
    <mergeCell ref="B560:C560"/>
    <mergeCell ref="B561:C561"/>
    <mergeCell ref="B562:C562"/>
    <mergeCell ref="B563:C563"/>
    <mergeCell ref="B564:C564"/>
    <mergeCell ref="B595:C595"/>
    <mergeCell ref="B596:C596"/>
    <mergeCell ref="B597:C597"/>
    <mergeCell ref="B598:C598"/>
    <mergeCell ref="B599:C599"/>
    <mergeCell ref="B590:C590"/>
    <mergeCell ref="B591:C591"/>
    <mergeCell ref="B592:C592"/>
    <mergeCell ref="B593:C593"/>
    <mergeCell ref="B594:C594"/>
    <mergeCell ref="B585:C585"/>
    <mergeCell ref="B586:C586"/>
    <mergeCell ref="B587:C587"/>
    <mergeCell ref="B588:C588"/>
    <mergeCell ref="B589:C589"/>
    <mergeCell ref="B580:C580"/>
    <mergeCell ref="B581:C581"/>
    <mergeCell ref="B582:C582"/>
    <mergeCell ref="B583:C583"/>
    <mergeCell ref="B584:C584"/>
    <mergeCell ref="B615:C615"/>
    <mergeCell ref="B616:C616"/>
    <mergeCell ref="B617:C617"/>
    <mergeCell ref="B618:C618"/>
    <mergeCell ref="B619:C619"/>
    <mergeCell ref="B610:C610"/>
    <mergeCell ref="B611:C611"/>
    <mergeCell ref="B612:C612"/>
    <mergeCell ref="B613:C613"/>
    <mergeCell ref="B614:C614"/>
    <mergeCell ref="B605:C605"/>
    <mergeCell ref="B606:C606"/>
    <mergeCell ref="B607:C607"/>
    <mergeCell ref="B608:C608"/>
    <mergeCell ref="B609:C609"/>
    <mergeCell ref="B600:C600"/>
    <mergeCell ref="B601:C601"/>
    <mergeCell ref="B602:C602"/>
    <mergeCell ref="B603:C603"/>
    <mergeCell ref="B604:C604"/>
    <mergeCell ref="B635:C635"/>
    <mergeCell ref="B636:C636"/>
    <mergeCell ref="B637:C637"/>
    <mergeCell ref="B638:C638"/>
    <mergeCell ref="B639:C639"/>
    <mergeCell ref="B630:C630"/>
    <mergeCell ref="B631:C631"/>
    <mergeCell ref="B632:C632"/>
    <mergeCell ref="B633:C633"/>
    <mergeCell ref="B634:C634"/>
    <mergeCell ref="B625:C625"/>
    <mergeCell ref="B626:C626"/>
    <mergeCell ref="B627:C627"/>
    <mergeCell ref="B628:C628"/>
    <mergeCell ref="B629:C629"/>
    <mergeCell ref="B620:C620"/>
    <mergeCell ref="B621:C621"/>
    <mergeCell ref="B622:C622"/>
    <mergeCell ref="B623:C623"/>
    <mergeCell ref="B624:C624"/>
    <mergeCell ref="B655:C655"/>
    <mergeCell ref="B656:C656"/>
    <mergeCell ref="B657:C657"/>
    <mergeCell ref="B658:C658"/>
    <mergeCell ref="B659:C659"/>
    <mergeCell ref="B650:C650"/>
    <mergeCell ref="B651:C651"/>
    <mergeCell ref="B652:C652"/>
    <mergeCell ref="B653:C653"/>
    <mergeCell ref="B654:C654"/>
    <mergeCell ref="B645:C645"/>
    <mergeCell ref="B646:C646"/>
    <mergeCell ref="B647:C647"/>
    <mergeCell ref="B648:C648"/>
    <mergeCell ref="B649:C649"/>
    <mergeCell ref="B640:C640"/>
    <mergeCell ref="B641:C641"/>
    <mergeCell ref="B642:C642"/>
    <mergeCell ref="B643:C643"/>
    <mergeCell ref="B644:C644"/>
    <mergeCell ref="B675:C675"/>
    <mergeCell ref="B676:C676"/>
    <mergeCell ref="B677:C677"/>
    <mergeCell ref="B678:C678"/>
    <mergeCell ref="B679:C679"/>
    <mergeCell ref="B670:C670"/>
    <mergeCell ref="B671:C671"/>
    <mergeCell ref="B672:C672"/>
    <mergeCell ref="B673:C673"/>
    <mergeCell ref="B674:C674"/>
    <mergeCell ref="B665:C665"/>
    <mergeCell ref="B666:C666"/>
    <mergeCell ref="B667:C667"/>
    <mergeCell ref="B668:C668"/>
    <mergeCell ref="B669:C669"/>
    <mergeCell ref="B660:C660"/>
    <mergeCell ref="B661:C661"/>
    <mergeCell ref="B662:C662"/>
    <mergeCell ref="B663:C663"/>
    <mergeCell ref="B664:C664"/>
    <mergeCell ref="B695:C695"/>
    <mergeCell ref="B696:C696"/>
    <mergeCell ref="B697:C697"/>
    <mergeCell ref="B698:C698"/>
    <mergeCell ref="B699:C699"/>
    <mergeCell ref="B690:C690"/>
    <mergeCell ref="B691:C691"/>
    <mergeCell ref="B692:C692"/>
    <mergeCell ref="B693:C693"/>
    <mergeCell ref="B694:C694"/>
    <mergeCell ref="B685:C685"/>
    <mergeCell ref="B686:C686"/>
    <mergeCell ref="B687:C687"/>
    <mergeCell ref="B688:C688"/>
    <mergeCell ref="B689:C689"/>
    <mergeCell ref="B680:C680"/>
    <mergeCell ref="B681:C681"/>
    <mergeCell ref="B682:C682"/>
    <mergeCell ref="B683:C683"/>
    <mergeCell ref="B684:C684"/>
    <mergeCell ref="B715:C715"/>
    <mergeCell ref="B716:C716"/>
    <mergeCell ref="B717:C717"/>
    <mergeCell ref="B718:C718"/>
    <mergeCell ref="B719:C719"/>
    <mergeCell ref="B710:C710"/>
    <mergeCell ref="B711:C711"/>
    <mergeCell ref="B712:C712"/>
    <mergeCell ref="B713:C713"/>
    <mergeCell ref="B714:C714"/>
    <mergeCell ref="B705:C705"/>
    <mergeCell ref="B706:C706"/>
    <mergeCell ref="B707:C707"/>
    <mergeCell ref="B708:C708"/>
    <mergeCell ref="B709:C709"/>
    <mergeCell ref="B700:C700"/>
    <mergeCell ref="B701:C701"/>
    <mergeCell ref="B702:C702"/>
    <mergeCell ref="B703:C703"/>
    <mergeCell ref="B704:C704"/>
    <mergeCell ref="B735:C735"/>
    <mergeCell ref="B736:C736"/>
    <mergeCell ref="B737:C737"/>
    <mergeCell ref="B738:C738"/>
    <mergeCell ref="B739:C739"/>
    <mergeCell ref="B730:C730"/>
    <mergeCell ref="B731:C731"/>
    <mergeCell ref="B732:C732"/>
    <mergeCell ref="B733:C733"/>
    <mergeCell ref="B734:C734"/>
    <mergeCell ref="B725:C725"/>
    <mergeCell ref="B726:C726"/>
    <mergeCell ref="B727:C727"/>
    <mergeCell ref="B728:C728"/>
    <mergeCell ref="B729:C729"/>
    <mergeCell ref="B720:C720"/>
    <mergeCell ref="B721:C721"/>
    <mergeCell ref="B722:C722"/>
    <mergeCell ref="B723:C723"/>
    <mergeCell ref="B724:C724"/>
    <mergeCell ref="B755:C755"/>
    <mergeCell ref="B756:C756"/>
    <mergeCell ref="B757:C757"/>
    <mergeCell ref="B758:C758"/>
    <mergeCell ref="B759:C759"/>
    <mergeCell ref="B750:C750"/>
    <mergeCell ref="B751:C751"/>
    <mergeCell ref="B752:C752"/>
    <mergeCell ref="B753:C753"/>
    <mergeCell ref="B754:C754"/>
    <mergeCell ref="B745:C745"/>
    <mergeCell ref="B746:C746"/>
    <mergeCell ref="B747:C747"/>
    <mergeCell ref="B748:C748"/>
    <mergeCell ref="B749:C749"/>
    <mergeCell ref="B740:C740"/>
    <mergeCell ref="B741:C741"/>
    <mergeCell ref="B742:C742"/>
    <mergeCell ref="B743:C743"/>
    <mergeCell ref="B744:C744"/>
    <mergeCell ref="B775:C775"/>
    <mergeCell ref="B776:C776"/>
    <mergeCell ref="B777:C777"/>
    <mergeCell ref="B778:C778"/>
    <mergeCell ref="B779:C779"/>
    <mergeCell ref="B770:C770"/>
    <mergeCell ref="B771:C771"/>
    <mergeCell ref="B772:C772"/>
    <mergeCell ref="B773:C773"/>
    <mergeCell ref="B774:C774"/>
    <mergeCell ref="B765:C765"/>
    <mergeCell ref="B766:C766"/>
    <mergeCell ref="B767:C767"/>
    <mergeCell ref="B768:C768"/>
    <mergeCell ref="B769:C769"/>
    <mergeCell ref="B760:C760"/>
    <mergeCell ref="B761:C761"/>
    <mergeCell ref="B762:C762"/>
    <mergeCell ref="B763:C763"/>
    <mergeCell ref="B764:C764"/>
    <mergeCell ref="B795:C795"/>
    <mergeCell ref="B796:C796"/>
    <mergeCell ref="B797:C797"/>
    <mergeCell ref="B798:C798"/>
    <mergeCell ref="B799:C799"/>
    <mergeCell ref="B790:C790"/>
    <mergeCell ref="B791:C791"/>
    <mergeCell ref="B792:C792"/>
    <mergeCell ref="B793:C793"/>
    <mergeCell ref="B794:C794"/>
    <mergeCell ref="B785:C785"/>
    <mergeCell ref="B786:C786"/>
    <mergeCell ref="B787:C787"/>
    <mergeCell ref="B788:C788"/>
    <mergeCell ref="B789:C789"/>
    <mergeCell ref="B780:C780"/>
    <mergeCell ref="B781:C781"/>
    <mergeCell ref="B782:C782"/>
    <mergeCell ref="B783:C783"/>
    <mergeCell ref="B784:C784"/>
    <mergeCell ref="B815:C815"/>
    <mergeCell ref="B816:C816"/>
    <mergeCell ref="B817:C817"/>
    <mergeCell ref="B818:C818"/>
    <mergeCell ref="B819:C819"/>
    <mergeCell ref="B810:C810"/>
    <mergeCell ref="B811:C811"/>
    <mergeCell ref="B812:C812"/>
    <mergeCell ref="B813:C813"/>
    <mergeCell ref="B814:C814"/>
    <mergeCell ref="B805:C805"/>
    <mergeCell ref="B806:C806"/>
    <mergeCell ref="B807:C807"/>
    <mergeCell ref="B808:C808"/>
    <mergeCell ref="B809:C809"/>
    <mergeCell ref="B800:C800"/>
    <mergeCell ref="B801:C801"/>
    <mergeCell ref="B802:C802"/>
    <mergeCell ref="B803:C803"/>
    <mergeCell ref="B804:C804"/>
    <mergeCell ref="B835:C835"/>
    <mergeCell ref="B836:C836"/>
    <mergeCell ref="B837:C837"/>
    <mergeCell ref="B838:C838"/>
    <mergeCell ref="B839:C839"/>
    <mergeCell ref="B830:C830"/>
    <mergeCell ref="B831:C831"/>
    <mergeCell ref="B832:C832"/>
    <mergeCell ref="B833:C833"/>
    <mergeCell ref="B834:C834"/>
    <mergeCell ref="B825:C825"/>
    <mergeCell ref="B826:C826"/>
    <mergeCell ref="B827:C827"/>
    <mergeCell ref="B828:C828"/>
    <mergeCell ref="B829:C829"/>
    <mergeCell ref="B820:C820"/>
    <mergeCell ref="B821:C821"/>
    <mergeCell ref="B822:C822"/>
    <mergeCell ref="B823:C823"/>
    <mergeCell ref="B824:C824"/>
    <mergeCell ref="B855:C855"/>
    <mergeCell ref="B856:C856"/>
    <mergeCell ref="B857:C857"/>
    <mergeCell ref="B858:C858"/>
    <mergeCell ref="B859:C859"/>
    <mergeCell ref="B850:C850"/>
    <mergeCell ref="B851:C851"/>
    <mergeCell ref="B852:C852"/>
    <mergeCell ref="B853:C853"/>
    <mergeCell ref="B854:C854"/>
    <mergeCell ref="B845:C845"/>
    <mergeCell ref="B846:C846"/>
    <mergeCell ref="B847:C847"/>
    <mergeCell ref="B848:C848"/>
    <mergeCell ref="B849:C849"/>
    <mergeCell ref="B840:C840"/>
    <mergeCell ref="B841:C841"/>
    <mergeCell ref="B842:C842"/>
    <mergeCell ref="B843:C843"/>
    <mergeCell ref="B844:C844"/>
    <mergeCell ref="B875:C875"/>
    <mergeCell ref="B876:C876"/>
    <mergeCell ref="B877:C877"/>
    <mergeCell ref="B878:C878"/>
    <mergeCell ref="B879:C879"/>
    <mergeCell ref="B870:C870"/>
    <mergeCell ref="B871:C871"/>
    <mergeCell ref="B872:C872"/>
    <mergeCell ref="B873:C873"/>
    <mergeCell ref="B874:C874"/>
    <mergeCell ref="B865:C865"/>
    <mergeCell ref="B866:C866"/>
    <mergeCell ref="B867:C867"/>
    <mergeCell ref="B868:C868"/>
    <mergeCell ref="B869:C869"/>
    <mergeCell ref="B860:C860"/>
    <mergeCell ref="B861:C861"/>
    <mergeCell ref="B862:C862"/>
    <mergeCell ref="B863:C863"/>
    <mergeCell ref="B864:C864"/>
    <mergeCell ref="B895:C895"/>
    <mergeCell ref="B896:C896"/>
    <mergeCell ref="B897:C897"/>
    <mergeCell ref="B898:C898"/>
    <mergeCell ref="B899:C899"/>
    <mergeCell ref="B890:C890"/>
    <mergeCell ref="B891:C891"/>
    <mergeCell ref="B892:C892"/>
    <mergeCell ref="B893:C893"/>
    <mergeCell ref="B894:C894"/>
    <mergeCell ref="B885:C885"/>
    <mergeCell ref="B886:C886"/>
    <mergeCell ref="B887:C887"/>
    <mergeCell ref="B888:C888"/>
    <mergeCell ref="B889:C889"/>
    <mergeCell ref="B880:C880"/>
    <mergeCell ref="B881:C881"/>
    <mergeCell ref="B882:C882"/>
    <mergeCell ref="B883:C883"/>
    <mergeCell ref="B884:C884"/>
    <mergeCell ref="B915:C915"/>
    <mergeCell ref="B916:C916"/>
    <mergeCell ref="B917:C917"/>
    <mergeCell ref="B918:C918"/>
    <mergeCell ref="B919:C919"/>
    <mergeCell ref="B910:C910"/>
    <mergeCell ref="B911:C911"/>
    <mergeCell ref="B912:C912"/>
    <mergeCell ref="B913:C913"/>
    <mergeCell ref="B914:C914"/>
    <mergeCell ref="B905:C905"/>
    <mergeCell ref="B906:C906"/>
    <mergeCell ref="B907:C907"/>
    <mergeCell ref="B908:C908"/>
    <mergeCell ref="B909:C909"/>
    <mergeCell ref="B900:C900"/>
    <mergeCell ref="B901:C901"/>
    <mergeCell ref="B902:C902"/>
    <mergeCell ref="B903:C903"/>
    <mergeCell ref="B904:C904"/>
    <mergeCell ref="B935:C935"/>
    <mergeCell ref="B936:C936"/>
    <mergeCell ref="B937:C937"/>
    <mergeCell ref="B938:C938"/>
    <mergeCell ref="B939:C939"/>
    <mergeCell ref="B930:C930"/>
    <mergeCell ref="B931:C931"/>
    <mergeCell ref="B932:C932"/>
    <mergeCell ref="B933:C933"/>
    <mergeCell ref="B934:C934"/>
    <mergeCell ref="B925:C925"/>
    <mergeCell ref="B926:C926"/>
    <mergeCell ref="B927:C927"/>
    <mergeCell ref="B928:C928"/>
    <mergeCell ref="B929:C929"/>
    <mergeCell ref="B920:C920"/>
    <mergeCell ref="B921:C921"/>
    <mergeCell ref="B922:C922"/>
    <mergeCell ref="B923:C923"/>
    <mergeCell ref="B924:C924"/>
    <mergeCell ref="B955:C955"/>
    <mergeCell ref="B956:C956"/>
    <mergeCell ref="B957:C957"/>
    <mergeCell ref="B958:C958"/>
    <mergeCell ref="B959:C959"/>
    <mergeCell ref="B950:C950"/>
    <mergeCell ref="B951:C951"/>
    <mergeCell ref="B952:C952"/>
    <mergeCell ref="B953:C953"/>
    <mergeCell ref="B954:C954"/>
    <mergeCell ref="B945:C945"/>
    <mergeCell ref="B946:C946"/>
    <mergeCell ref="B947:C947"/>
    <mergeCell ref="B948:C948"/>
    <mergeCell ref="B949:C949"/>
    <mergeCell ref="B940:C940"/>
    <mergeCell ref="B941:C941"/>
    <mergeCell ref="B942:C942"/>
    <mergeCell ref="B943:C943"/>
    <mergeCell ref="B944:C944"/>
    <mergeCell ref="B975:C975"/>
    <mergeCell ref="B976:C976"/>
    <mergeCell ref="B977:C977"/>
    <mergeCell ref="B978:C978"/>
    <mergeCell ref="B979:C979"/>
    <mergeCell ref="B970:C970"/>
    <mergeCell ref="B971:C971"/>
    <mergeCell ref="B972:C972"/>
    <mergeCell ref="B973:C973"/>
    <mergeCell ref="B974:C974"/>
    <mergeCell ref="B965:C965"/>
    <mergeCell ref="B966:C966"/>
    <mergeCell ref="B967:C967"/>
    <mergeCell ref="B968:C968"/>
    <mergeCell ref="B969:C969"/>
    <mergeCell ref="B960:C960"/>
    <mergeCell ref="B961:C961"/>
    <mergeCell ref="B962:C962"/>
    <mergeCell ref="B963:C963"/>
    <mergeCell ref="B964:C964"/>
    <mergeCell ref="B995:C995"/>
    <mergeCell ref="B996:C996"/>
    <mergeCell ref="B997:C997"/>
    <mergeCell ref="B998:C998"/>
    <mergeCell ref="B999:C999"/>
    <mergeCell ref="B990:C990"/>
    <mergeCell ref="B991:C991"/>
    <mergeCell ref="B992:C992"/>
    <mergeCell ref="B993:C993"/>
    <mergeCell ref="B994:C994"/>
    <mergeCell ref="B985:C985"/>
    <mergeCell ref="B986:C986"/>
    <mergeCell ref="B987:C987"/>
    <mergeCell ref="B988:C988"/>
    <mergeCell ref="B989:C989"/>
    <mergeCell ref="B980:C980"/>
    <mergeCell ref="B981:C981"/>
    <mergeCell ref="B982:C982"/>
    <mergeCell ref="B983:C983"/>
    <mergeCell ref="B984:C984"/>
    <mergeCell ref="B1016:C1016"/>
    <mergeCell ref="B1017:C1017"/>
    <mergeCell ref="B1018:C1018"/>
    <mergeCell ref="B1019:C1019"/>
    <mergeCell ref="B1010:C1010"/>
    <mergeCell ref="B1011:C1011"/>
    <mergeCell ref="B1012:C1012"/>
    <mergeCell ref="B1013:C1013"/>
    <mergeCell ref="B1014:C1014"/>
    <mergeCell ref="B1005:C1005"/>
    <mergeCell ref="B1006:C1006"/>
    <mergeCell ref="B1007:C1007"/>
    <mergeCell ref="B1008:C1008"/>
    <mergeCell ref="B1009:C1009"/>
    <mergeCell ref="B1000:C1000"/>
    <mergeCell ref="B1001:C1001"/>
    <mergeCell ref="B1002:C1002"/>
    <mergeCell ref="B1003:C1003"/>
    <mergeCell ref="B1004:C1004"/>
    <mergeCell ref="D47:F47"/>
    <mergeCell ref="D48:F48"/>
    <mergeCell ref="D49:F49"/>
    <mergeCell ref="D50:F50"/>
    <mergeCell ref="D51:F51"/>
    <mergeCell ref="B1030:C1030"/>
    <mergeCell ref="B1031:C1031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B1025:C1025"/>
    <mergeCell ref="B1026:C1026"/>
    <mergeCell ref="B1027:C1027"/>
    <mergeCell ref="B1028:C1028"/>
    <mergeCell ref="B1029:C1029"/>
    <mergeCell ref="B1020:C1020"/>
    <mergeCell ref="B1021:C1021"/>
    <mergeCell ref="B1022:C1022"/>
    <mergeCell ref="B1023:C1023"/>
    <mergeCell ref="B1024:C1024"/>
    <mergeCell ref="B1015:C1015"/>
    <mergeCell ref="D67:F67"/>
    <mergeCell ref="D68:F68"/>
    <mergeCell ref="D69:F69"/>
    <mergeCell ref="D70:F70"/>
    <mergeCell ref="D71:F71"/>
    <mergeCell ref="D62:F62"/>
    <mergeCell ref="D63:F63"/>
    <mergeCell ref="D64:F64"/>
    <mergeCell ref="D65:F65"/>
    <mergeCell ref="D66:F66"/>
    <mergeCell ref="D57:F57"/>
    <mergeCell ref="D58:F58"/>
    <mergeCell ref="D59:F59"/>
    <mergeCell ref="D60:F60"/>
    <mergeCell ref="D61:F61"/>
    <mergeCell ref="D52:F52"/>
    <mergeCell ref="D53:F53"/>
    <mergeCell ref="D54:F54"/>
    <mergeCell ref="D55:F55"/>
    <mergeCell ref="D56:F56"/>
    <mergeCell ref="D87:F87"/>
    <mergeCell ref="D88:F88"/>
    <mergeCell ref="D89:F89"/>
    <mergeCell ref="D90:F90"/>
    <mergeCell ref="D91:F91"/>
    <mergeCell ref="D82:F82"/>
    <mergeCell ref="D83:F83"/>
    <mergeCell ref="D84:F84"/>
    <mergeCell ref="D85:F85"/>
    <mergeCell ref="D86:F86"/>
    <mergeCell ref="D77:F77"/>
    <mergeCell ref="D78:F78"/>
    <mergeCell ref="D79:F79"/>
    <mergeCell ref="D80:F80"/>
    <mergeCell ref="D81:F81"/>
    <mergeCell ref="D72:F72"/>
    <mergeCell ref="D73:F73"/>
    <mergeCell ref="D74:F74"/>
    <mergeCell ref="D75:F75"/>
    <mergeCell ref="D76:F76"/>
    <mergeCell ref="D107:F107"/>
    <mergeCell ref="D108:F108"/>
    <mergeCell ref="D109:F109"/>
    <mergeCell ref="D110:F110"/>
    <mergeCell ref="D111:F111"/>
    <mergeCell ref="D102:F102"/>
    <mergeCell ref="D103:F103"/>
    <mergeCell ref="D104:F104"/>
    <mergeCell ref="D105:F105"/>
    <mergeCell ref="D106:F106"/>
    <mergeCell ref="D97:F97"/>
    <mergeCell ref="D98:F98"/>
    <mergeCell ref="D99:F99"/>
    <mergeCell ref="D100:F100"/>
    <mergeCell ref="D101:F101"/>
    <mergeCell ref="D92:F92"/>
    <mergeCell ref="D93:F93"/>
    <mergeCell ref="D94:F94"/>
    <mergeCell ref="D95:F95"/>
    <mergeCell ref="D96:F96"/>
    <mergeCell ref="D127:F127"/>
    <mergeCell ref="D128:F128"/>
    <mergeCell ref="D129:F129"/>
    <mergeCell ref="D130:F130"/>
    <mergeCell ref="D131:F131"/>
    <mergeCell ref="D122:F122"/>
    <mergeCell ref="D123:F123"/>
    <mergeCell ref="D124:F124"/>
    <mergeCell ref="D125:F125"/>
    <mergeCell ref="D126:F126"/>
    <mergeCell ref="D117:F117"/>
    <mergeCell ref="D118:F118"/>
    <mergeCell ref="D119:F119"/>
    <mergeCell ref="D120:F120"/>
    <mergeCell ref="D121:F121"/>
    <mergeCell ref="D112:F112"/>
    <mergeCell ref="D113:F113"/>
    <mergeCell ref="D114:F114"/>
    <mergeCell ref="D115:F115"/>
    <mergeCell ref="D116:F116"/>
    <mergeCell ref="D147:F147"/>
    <mergeCell ref="D148:F148"/>
    <mergeCell ref="D149:F149"/>
    <mergeCell ref="D150:F150"/>
    <mergeCell ref="D151:F151"/>
    <mergeCell ref="D142:F142"/>
    <mergeCell ref="D143:F143"/>
    <mergeCell ref="D144:F144"/>
    <mergeCell ref="D145:F145"/>
    <mergeCell ref="D146:F146"/>
    <mergeCell ref="D137:F137"/>
    <mergeCell ref="D138:F138"/>
    <mergeCell ref="D139:F139"/>
    <mergeCell ref="D140:F140"/>
    <mergeCell ref="D141:F141"/>
    <mergeCell ref="D132:F132"/>
    <mergeCell ref="D133:F133"/>
    <mergeCell ref="D134:F134"/>
    <mergeCell ref="D135:F135"/>
    <mergeCell ref="D136:F136"/>
    <mergeCell ref="D167:F167"/>
    <mergeCell ref="D168:F168"/>
    <mergeCell ref="D169:F169"/>
    <mergeCell ref="D170:F170"/>
    <mergeCell ref="D171:F171"/>
    <mergeCell ref="D162:F162"/>
    <mergeCell ref="D163:F163"/>
    <mergeCell ref="D164:F164"/>
    <mergeCell ref="D165:F165"/>
    <mergeCell ref="D166:F166"/>
    <mergeCell ref="D157:F157"/>
    <mergeCell ref="D158:F158"/>
    <mergeCell ref="D159:F159"/>
    <mergeCell ref="D160:F160"/>
    <mergeCell ref="D161:F161"/>
    <mergeCell ref="D152:F152"/>
    <mergeCell ref="D153:F153"/>
    <mergeCell ref="D154:F154"/>
    <mergeCell ref="D155:F155"/>
    <mergeCell ref="D156:F156"/>
    <mergeCell ref="D187:F187"/>
    <mergeCell ref="D188:F188"/>
    <mergeCell ref="D189:F189"/>
    <mergeCell ref="D190:F190"/>
    <mergeCell ref="D191:F191"/>
    <mergeCell ref="D182:F182"/>
    <mergeCell ref="D183:F183"/>
    <mergeCell ref="D184:F184"/>
    <mergeCell ref="D185:F185"/>
    <mergeCell ref="D186:F186"/>
    <mergeCell ref="D177:F177"/>
    <mergeCell ref="D178:F178"/>
    <mergeCell ref="D179:F179"/>
    <mergeCell ref="D180:F180"/>
    <mergeCell ref="D181:F181"/>
    <mergeCell ref="D172:F172"/>
    <mergeCell ref="D173:F173"/>
    <mergeCell ref="D174:F174"/>
    <mergeCell ref="D175:F175"/>
    <mergeCell ref="D176:F176"/>
    <mergeCell ref="D207:F207"/>
    <mergeCell ref="D208:F208"/>
    <mergeCell ref="D209:F209"/>
    <mergeCell ref="D210:F210"/>
    <mergeCell ref="D211:F211"/>
    <mergeCell ref="D202:F202"/>
    <mergeCell ref="D203:F203"/>
    <mergeCell ref="D204:F204"/>
    <mergeCell ref="D205:F205"/>
    <mergeCell ref="D206:F206"/>
    <mergeCell ref="D197:F197"/>
    <mergeCell ref="D198:F198"/>
    <mergeCell ref="D199:F199"/>
    <mergeCell ref="D200:F200"/>
    <mergeCell ref="D201:F201"/>
    <mergeCell ref="D192:F192"/>
    <mergeCell ref="D193:F193"/>
    <mergeCell ref="D194:F194"/>
    <mergeCell ref="D195:F195"/>
    <mergeCell ref="D196:F196"/>
    <mergeCell ref="D227:F227"/>
    <mergeCell ref="D228:F228"/>
    <mergeCell ref="D229:F229"/>
    <mergeCell ref="D230:F230"/>
    <mergeCell ref="D231:F231"/>
    <mergeCell ref="D222:F222"/>
    <mergeCell ref="D223:F223"/>
    <mergeCell ref="D224:F224"/>
    <mergeCell ref="D225:F225"/>
    <mergeCell ref="D226:F226"/>
    <mergeCell ref="D217:F217"/>
    <mergeCell ref="D218:F218"/>
    <mergeCell ref="D219:F219"/>
    <mergeCell ref="D220:F220"/>
    <mergeCell ref="D221:F221"/>
    <mergeCell ref="D212:F212"/>
    <mergeCell ref="D213:F213"/>
    <mergeCell ref="D214:F214"/>
    <mergeCell ref="D215:F215"/>
    <mergeCell ref="D216:F216"/>
    <mergeCell ref="D247:F247"/>
    <mergeCell ref="D248:F248"/>
    <mergeCell ref="D249:F249"/>
    <mergeCell ref="D250:F250"/>
    <mergeCell ref="D251:F251"/>
    <mergeCell ref="D242:F242"/>
    <mergeCell ref="D243:F243"/>
    <mergeCell ref="D244:F244"/>
    <mergeCell ref="D245:F245"/>
    <mergeCell ref="D246:F246"/>
    <mergeCell ref="D237:F237"/>
    <mergeCell ref="D238:F238"/>
    <mergeCell ref="D239:F239"/>
    <mergeCell ref="D240:F240"/>
    <mergeCell ref="D241:F241"/>
    <mergeCell ref="D232:F232"/>
    <mergeCell ref="D233:F233"/>
    <mergeCell ref="D234:F234"/>
    <mergeCell ref="D235:F235"/>
    <mergeCell ref="D236:F236"/>
    <mergeCell ref="D267:F267"/>
    <mergeCell ref="D268:F268"/>
    <mergeCell ref="D269:F269"/>
    <mergeCell ref="D270:F270"/>
    <mergeCell ref="D271:F271"/>
    <mergeCell ref="D262:F262"/>
    <mergeCell ref="D263:F263"/>
    <mergeCell ref="D264:F264"/>
    <mergeCell ref="D265:F265"/>
    <mergeCell ref="D266:F266"/>
    <mergeCell ref="D257:F257"/>
    <mergeCell ref="D258:F258"/>
    <mergeCell ref="D259:F259"/>
    <mergeCell ref="D260:F260"/>
    <mergeCell ref="D261:F261"/>
    <mergeCell ref="D252:F252"/>
    <mergeCell ref="D253:F253"/>
    <mergeCell ref="D254:F254"/>
    <mergeCell ref="D255:F255"/>
    <mergeCell ref="D256:F256"/>
    <mergeCell ref="D287:F287"/>
    <mergeCell ref="D288:F288"/>
    <mergeCell ref="D289:F289"/>
    <mergeCell ref="D290:F290"/>
    <mergeCell ref="D291:F291"/>
    <mergeCell ref="D282:F282"/>
    <mergeCell ref="D283:F283"/>
    <mergeCell ref="D284:F284"/>
    <mergeCell ref="D285:F285"/>
    <mergeCell ref="D286:F286"/>
    <mergeCell ref="D277:F277"/>
    <mergeCell ref="D278:F278"/>
    <mergeCell ref="D279:F279"/>
    <mergeCell ref="D280:F280"/>
    <mergeCell ref="D281:F281"/>
    <mergeCell ref="D272:F272"/>
    <mergeCell ref="D273:F273"/>
    <mergeCell ref="D274:F274"/>
    <mergeCell ref="D275:F275"/>
    <mergeCell ref="D276:F276"/>
    <mergeCell ref="D307:F307"/>
    <mergeCell ref="D308:F308"/>
    <mergeCell ref="D309:F309"/>
    <mergeCell ref="D310:F310"/>
    <mergeCell ref="D311:F311"/>
    <mergeCell ref="D302:F302"/>
    <mergeCell ref="D303:F303"/>
    <mergeCell ref="D304:F304"/>
    <mergeCell ref="D305:F305"/>
    <mergeCell ref="D306:F306"/>
    <mergeCell ref="D297:F297"/>
    <mergeCell ref="D298:F298"/>
    <mergeCell ref="D299:F299"/>
    <mergeCell ref="D300:F300"/>
    <mergeCell ref="D301:F301"/>
    <mergeCell ref="D292:F292"/>
    <mergeCell ref="D293:F293"/>
    <mergeCell ref="D294:F294"/>
    <mergeCell ref="D295:F295"/>
    <mergeCell ref="D296:F296"/>
    <mergeCell ref="D327:F327"/>
    <mergeCell ref="D328:F328"/>
    <mergeCell ref="D329:F329"/>
    <mergeCell ref="D330:F330"/>
    <mergeCell ref="D331:F331"/>
    <mergeCell ref="D322:F322"/>
    <mergeCell ref="D323:F323"/>
    <mergeCell ref="D324:F324"/>
    <mergeCell ref="D325:F325"/>
    <mergeCell ref="D326:F326"/>
    <mergeCell ref="D317:F317"/>
    <mergeCell ref="D318:F318"/>
    <mergeCell ref="D319:F319"/>
    <mergeCell ref="D320:F320"/>
    <mergeCell ref="D321:F321"/>
    <mergeCell ref="D312:F312"/>
    <mergeCell ref="D313:F313"/>
    <mergeCell ref="D314:F314"/>
    <mergeCell ref="D315:F315"/>
    <mergeCell ref="D316:F316"/>
    <mergeCell ref="D347:F347"/>
    <mergeCell ref="D348:F348"/>
    <mergeCell ref="D349:F349"/>
    <mergeCell ref="D350:F350"/>
    <mergeCell ref="D351:F351"/>
    <mergeCell ref="D342:F342"/>
    <mergeCell ref="D343:F343"/>
    <mergeCell ref="D344:F344"/>
    <mergeCell ref="D345:F345"/>
    <mergeCell ref="D346:F346"/>
    <mergeCell ref="D337:F337"/>
    <mergeCell ref="D338:F338"/>
    <mergeCell ref="D339:F339"/>
    <mergeCell ref="D340:F340"/>
    <mergeCell ref="D341:F341"/>
    <mergeCell ref="D332:F332"/>
    <mergeCell ref="D333:F333"/>
    <mergeCell ref="D334:F334"/>
    <mergeCell ref="D335:F335"/>
    <mergeCell ref="D336:F336"/>
    <mergeCell ref="D367:F367"/>
    <mergeCell ref="D368:F368"/>
    <mergeCell ref="D369:F369"/>
    <mergeCell ref="D370:F370"/>
    <mergeCell ref="D371:F371"/>
    <mergeCell ref="D362:F362"/>
    <mergeCell ref="D363:F363"/>
    <mergeCell ref="D364:F364"/>
    <mergeCell ref="D365:F365"/>
    <mergeCell ref="D366:F366"/>
    <mergeCell ref="D357:F357"/>
    <mergeCell ref="D358:F358"/>
    <mergeCell ref="D359:F359"/>
    <mergeCell ref="D360:F360"/>
    <mergeCell ref="D361:F361"/>
    <mergeCell ref="D352:F352"/>
    <mergeCell ref="D353:F353"/>
    <mergeCell ref="D354:F354"/>
    <mergeCell ref="D355:F355"/>
    <mergeCell ref="D356:F356"/>
    <mergeCell ref="D387:F387"/>
    <mergeCell ref="D388:F388"/>
    <mergeCell ref="D389:F389"/>
    <mergeCell ref="D390:F390"/>
    <mergeCell ref="D391:F391"/>
    <mergeCell ref="D382:F382"/>
    <mergeCell ref="D383:F383"/>
    <mergeCell ref="D384:F384"/>
    <mergeCell ref="D385:F385"/>
    <mergeCell ref="D386:F386"/>
    <mergeCell ref="D377:F377"/>
    <mergeCell ref="D378:F378"/>
    <mergeCell ref="D379:F379"/>
    <mergeCell ref="D380:F380"/>
    <mergeCell ref="D381:F381"/>
    <mergeCell ref="D372:F372"/>
    <mergeCell ref="D373:F373"/>
    <mergeCell ref="D374:F374"/>
    <mergeCell ref="D375:F375"/>
    <mergeCell ref="D376:F376"/>
    <mergeCell ref="D407:F407"/>
    <mergeCell ref="D408:F408"/>
    <mergeCell ref="D409:F409"/>
    <mergeCell ref="D410:F410"/>
    <mergeCell ref="D411:F411"/>
    <mergeCell ref="D402:F402"/>
    <mergeCell ref="D403:F403"/>
    <mergeCell ref="D404:F404"/>
    <mergeCell ref="D405:F405"/>
    <mergeCell ref="D406:F406"/>
    <mergeCell ref="D397:F397"/>
    <mergeCell ref="D398:F398"/>
    <mergeCell ref="D399:F399"/>
    <mergeCell ref="D400:F400"/>
    <mergeCell ref="D401:F401"/>
    <mergeCell ref="D392:F392"/>
    <mergeCell ref="D393:F393"/>
    <mergeCell ref="D394:F394"/>
    <mergeCell ref="D395:F395"/>
    <mergeCell ref="D396:F396"/>
    <mergeCell ref="D427:F427"/>
    <mergeCell ref="D428:F428"/>
    <mergeCell ref="D429:F429"/>
    <mergeCell ref="D430:F430"/>
    <mergeCell ref="D431:F431"/>
    <mergeCell ref="D422:F422"/>
    <mergeCell ref="D423:F423"/>
    <mergeCell ref="D424:F424"/>
    <mergeCell ref="D425:F425"/>
    <mergeCell ref="D426:F426"/>
    <mergeCell ref="D417:F417"/>
    <mergeCell ref="D418:F418"/>
    <mergeCell ref="D419:F419"/>
    <mergeCell ref="D420:F420"/>
    <mergeCell ref="D421:F421"/>
    <mergeCell ref="D412:F412"/>
    <mergeCell ref="D413:F413"/>
    <mergeCell ref="D414:F414"/>
    <mergeCell ref="D415:F415"/>
    <mergeCell ref="D416:F416"/>
    <mergeCell ref="D447:F447"/>
    <mergeCell ref="D448:F448"/>
    <mergeCell ref="D449:F449"/>
    <mergeCell ref="D450:F450"/>
    <mergeCell ref="D451:F451"/>
    <mergeCell ref="D442:F442"/>
    <mergeCell ref="D443:F443"/>
    <mergeCell ref="D444:F444"/>
    <mergeCell ref="D445:F445"/>
    <mergeCell ref="D446:F446"/>
    <mergeCell ref="D437:F437"/>
    <mergeCell ref="D438:F438"/>
    <mergeCell ref="D439:F439"/>
    <mergeCell ref="D440:F440"/>
    <mergeCell ref="D441:F441"/>
    <mergeCell ref="D432:F432"/>
    <mergeCell ref="D433:F433"/>
    <mergeCell ref="D434:F434"/>
    <mergeCell ref="D435:F435"/>
    <mergeCell ref="D436:F436"/>
    <mergeCell ref="D467:F467"/>
    <mergeCell ref="D468:F468"/>
    <mergeCell ref="D469:F469"/>
    <mergeCell ref="D470:F470"/>
    <mergeCell ref="D471:F471"/>
    <mergeCell ref="D462:F462"/>
    <mergeCell ref="D463:F463"/>
    <mergeCell ref="D464:F464"/>
    <mergeCell ref="D465:F465"/>
    <mergeCell ref="D466:F466"/>
    <mergeCell ref="D457:F457"/>
    <mergeCell ref="D458:F458"/>
    <mergeCell ref="D459:F459"/>
    <mergeCell ref="D460:F460"/>
    <mergeCell ref="D461:F461"/>
    <mergeCell ref="D452:F452"/>
    <mergeCell ref="D453:F453"/>
    <mergeCell ref="D454:F454"/>
    <mergeCell ref="D455:F455"/>
    <mergeCell ref="D456:F456"/>
    <mergeCell ref="D487:F487"/>
    <mergeCell ref="D488:F488"/>
    <mergeCell ref="D489:F489"/>
    <mergeCell ref="D490:F490"/>
    <mergeCell ref="D491:F491"/>
    <mergeCell ref="D482:F482"/>
    <mergeCell ref="D483:F483"/>
    <mergeCell ref="D484:F484"/>
    <mergeCell ref="D485:F485"/>
    <mergeCell ref="D486:F486"/>
    <mergeCell ref="D477:F477"/>
    <mergeCell ref="D478:F478"/>
    <mergeCell ref="D479:F479"/>
    <mergeCell ref="D480:F480"/>
    <mergeCell ref="D481:F481"/>
    <mergeCell ref="D472:F472"/>
    <mergeCell ref="D473:F473"/>
    <mergeCell ref="D474:F474"/>
    <mergeCell ref="D475:F475"/>
    <mergeCell ref="D476:F476"/>
    <mergeCell ref="D507:F507"/>
    <mergeCell ref="D508:F508"/>
    <mergeCell ref="D509:F509"/>
    <mergeCell ref="D510:F510"/>
    <mergeCell ref="D511:F511"/>
    <mergeCell ref="D502:F502"/>
    <mergeCell ref="D503:F503"/>
    <mergeCell ref="D504:F504"/>
    <mergeCell ref="D505:F505"/>
    <mergeCell ref="D506:F506"/>
    <mergeCell ref="D497:F497"/>
    <mergeCell ref="D498:F498"/>
    <mergeCell ref="D499:F499"/>
    <mergeCell ref="D500:F500"/>
    <mergeCell ref="D501:F501"/>
    <mergeCell ref="D492:F492"/>
    <mergeCell ref="D493:F493"/>
    <mergeCell ref="D494:F494"/>
    <mergeCell ref="D495:F495"/>
    <mergeCell ref="D496:F496"/>
    <mergeCell ref="D527:F527"/>
    <mergeCell ref="D528:F528"/>
    <mergeCell ref="D529:F529"/>
    <mergeCell ref="D530:F530"/>
    <mergeCell ref="D531:F531"/>
    <mergeCell ref="D522:F522"/>
    <mergeCell ref="D523:F523"/>
    <mergeCell ref="D524:F524"/>
    <mergeCell ref="D525:F525"/>
    <mergeCell ref="D526:F526"/>
    <mergeCell ref="D517:F517"/>
    <mergeCell ref="D518:F518"/>
    <mergeCell ref="D519:F519"/>
    <mergeCell ref="D520:F520"/>
    <mergeCell ref="D521:F521"/>
    <mergeCell ref="D512:F512"/>
    <mergeCell ref="D513:F513"/>
    <mergeCell ref="D514:F514"/>
    <mergeCell ref="D515:F515"/>
    <mergeCell ref="D516:F516"/>
    <mergeCell ref="D547:F547"/>
    <mergeCell ref="D548:F548"/>
    <mergeCell ref="D549:F549"/>
    <mergeCell ref="D550:F550"/>
    <mergeCell ref="D551:F551"/>
    <mergeCell ref="D542:F542"/>
    <mergeCell ref="D543:F543"/>
    <mergeCell ref="D544:F544"/>
    <mergeCell ref="D545:F545"/>
    <mergeCell ref="D546:F546"/>
    <mergeCell ref="D537:F537"/>
    <mergeCell ref="D538:F538"/>
    <mergeCell ref="D539:F539"/>
    <mergeCell ref="D540:F540"/>
    <mergeCell ref="D541:F541"/>
    <mergeCell ref="D532:F532"/>
    <mergeCell ref="D533:F533"/>
    <mergeCell ref="D534:F534"/>
    <mergeCell ref="D535:F535"/>
    <mergeCell ref="D536:F536"/>
    <mergeCell ref="D567:F567"/>
    <mergeCell ref="D568:F568"/>
    <mergeCell ref="D569:F569"/>
    <mergeCell ref="D570:F570"/>
    <mergeCell ref="D571:F571"/>
    <mergeCell ref="D562:F562"/>
    <mergeCell ref="D563:F563"/>
    <mergeCell ref="D564:F564"/>
    <mergeCell ref="D565:F565"/>
    <mergeCell ref="D566:F566"/>
    <mergeCell ref="D557:F557"/>
    <mergeCell ref="D558:F558"/>
    <mergeCell ref="D559:F559"/>
    <mergeCell ref="D560:F560"/>
    <mergeCell ref="D561:F561"/>
    <mergeCell ref="D552:F552"/>
    <mergeCell ref="D553:F553"/>
    <mergeCell ref="D554:F554"/>
    <mergeCell ref="D555:F555"/>
    <mergeCell ref="D556:F556"/>
    <mergeCell ref="D587:F587"/>
    <mergeCell ref="D588:F588"/>
    <mergeCell ref="D589:F589"/>
    <mergeCell ref="D590:F590"/>
    <mergeCell ref="D591:F591"/>
    <mergeCell ref="D582:F582"/>
    <mergeCell ref="D583:F583"/>
    <mergeCell ref="D584:F584"/>
    <mergeCell ref="D585:F585"/>
    <mergeCell ref="D586:F586"/>
    <mergeCell ref="D577:F577"/>
    <mergeCell ref="D578:F578"/>
    <mergeCell ref="D579:F579"/>
    <mergeCell ref="D580:F580"/>
    <mergeCell ref="D581:F581"/>
    <mergeCell ref="D572:F572"/>
    <mergeCell ref="D573:F573"/>
    <mergeCell ref="D574:F574"/>
    <mergeCell ref="D575:F575"/>
    <mergeCell ref="D576:F576"/>
    <mergeCell ref="D607:F607"/>
    <mergeCell ref="D608:F608"/>
    <mergeCell ref="D609:F609"/>
    <mergeCell ref="D610:F610"/>
    <mergeCell ref="D611:F611"/>
    <mergeCell ref="D602:F602"/>
    <mergeCell ref="D603:F603"/>
    <mergeCell ref="D604:F604"/>
    <mergeCell ref="D605:F605"/>
    <mergeCell ref="D606:F606"/>
    <mergeCell ref="D597:F597"/>
    <mergeCell ref="D598:F598"/>
    <mergeCell ref="D599:F599"/>
    <mergeCell ref="D600:F600"/>
    <mergeCell ref="D601:F601"/>
    <mergeCell ref="D592:F592"/>
    <mergeCell ref="D593:F593"/>
    <mergeCell ref="D594:F594"/>
    <mergeCell ref="D595:F595"/>
    <mergeCell ref="D596:F596"/>
    <mergeCell ref="D627:F627"/>
    <mergeCell ref="D628:F628"/>
    <mergeCell ref="D629:F629"/>
    <mergeCell ref="D630:F630"/>
    <mergeCell ref="D631:F631"/>
    <mergeCell ref="D622:F622"/>
    <mergeCell ref="D623:F623"/>
    <mergeCell ref="D624:F624"/>
    <mergeCell ref="D625:F625"/>
    <mergeCell ref="D626:F626"/>
    <mergeCell ref="D617:F617"/>
    <mergeCell ref="D618:F618"/>
    <mergeCell ref="D619:F619"/>
    <mergeCell ref="D620:F620"/>
    <mergeCell ref="D621:F621"/>
    <mergeCell ref="D612:F612"/>
    <mergeCell ref="D613:F613"/>
    <mergeCell ref="D614:F614"/>
    <mergeCell ref="D615:F615"/>
    <mergeCell ref="D616:F616"/>
    <mergeCell ref="D647:F647"/>
    <mergeCell ref="D648:F648"/>
    <mergeCell ref="D649:F649"/>
    <mergeCell ref="D650:F650"/>
    <mergeCell ref="D651:F651"/>
    <mergeCell ref="D642:F642"/>
    <mergeCell ref="D643:F643"/>
    <mergeCell ref="D644:F644"/>
    <mergeCell ref="D645:F645"/>
    <mergeCell ref="D646:F646"/>
    <mergeCell ref="D637:F637"/>
    <mergeCell ref="D638:F638"/>
    <mergeCell ref="D639:F639"/>
    <mergeCell ref="D640:F640"/>
    <mergeCell ref="D641:F641"/>
    <mergeCell ref="D632:F632"/>
    <mergeCell ref="D633:F633"/>
    <mergeCell ref="D634:F634"/>
    <mergeCell ref="D635:F635"/>
    <mergeCell ref="D636:F636"/>
    <mergeCell ref="D667:F667"/>
    <mergeCell ref="D668:F668"/>
    <mergeCell ref="D669:F669"/>
    <mergeCell ref="D670:F670"/>
    <mergeCell ref="D671:F671"/>
    <mergeCell ref="D662:F662"/>
    <mergeCell ref="D663:F663"/>
    <mergeCell ref="D664:F664"/>
    <mergeCell ref="D665:F665"/>
    <mergeCell ref="D666:F666"/>
    <mergeCell ref="D657:F657"/>
    <mergeCell ref="D658:F658"/>
    <mergeCell ref="D659:F659"/>
    <mergeCell ref="D660:F660"/>
    <mergeCell ref="D661:F661"/>
    <mergeCell ref="D652:F652"/>
    <mergeCell ref="D653:F653"/>
    <mergeCell ref="D654:F654"/>
    <mergeCell ref="D655:F655"/>
    <mergeCell ref="D656:F656"/>
    <mergeCell ref="D687:F687"/>
    <mergeCell ref="D688:F688"/>
    <mergeCell ref="D689:F689"/>
    <mergeCell ref="D690:F690"/>
    <mergeCell ref="D691:F691"/>
    <mergeCell ref="D682:F682"/>
    <mergeCell ref="D683:F683"/>
    <mergeCell ref="D684:F684"/>
    <mergeCell ref="D685:F685"/>
    <mergeCell ref="D686:F686"/>
    <mergeCell ref="D677:F677"/>
    <mergeCell ref="D678:F678"/>
    <mergeCell ref="D679:F679"/>
    <mergeCell ref="D680:F680"/>
    <mergeCell ref="D681:F681"/>
    <mergeCell ref="D672:F672"/>
    <mergeCell ref="D673:F673"/>
    <mergeCell ref="D674:F674"/>
    <mergeCell ref="D675:F675"/>
    <mergeCell ref="D676:F676"/>
    <mergeCell ref="D707:F707"/>
    <mergeCell ref="D708:F708"/>
    <mergeCell ref="D709:F709"/>
    <mergeCell ref="D710:F710"/>
    <mergeCell ref="D711:F711"/>
    <mergeCell ref="D702:F702"/>
    <mergeCell ref="D703:F703"/>
    <mergeCell ref="D704:F704"/>
    <mergeCell ref="D705:F705"/>
    <mergeCell ref="D706:F706"/>
    <mergeCell ref="D697:F697"/>
    <mergeCell ref="D698:F698"/>
    <mergeCell ref="D699:F699"/>
    <mergeCell ref="D700:F700"/>
    <mergeCell ref="D701:F701"/>
    <mergeCell ref="D692:F692"/>
    <mergeCell ref="D693:F693"/>
    <mergeCell ref="D694:F694"/>
    <mergeCell ref="D695:F695"/>
    <mergeCell ref="D696:F696"/>
    <mergeCell ref="D727:F727"/>
    <mergeCell ref="D728:F728"/>
    <mergeCell ref="D729:F729"/>
    <mergeCell ref="D730:F730"/>
    <mergeCell ref="D731:F731"/>
    <mergeCell ref="D722:F722"/>
    <mergeCell ref="D723:F723"/>
    <mergeCell ref="D724:F724"/>
    <mergeCell ref="D725:F725"/>
    <mergeCell ref="D726:F726"/>
    <mergeCell ref="D717:F717"/>
    <mergeCell ref="D718:F718"/>
    <mergeCell ref="D719:F719"/>
    <mergeCell ref="D720:F720"/>
    <mergeCell ref="D721:F721"/>
    <mergeCell ref="D712:F712"/>
    <mergeCell ref="D713:F713"/>
    <mergeCell ref="D714:F714"/>
    <mergeCell ref="D715:F715"/>
    <mergeCell ref="D716:F716"/>
    <mergeCell ref="D747:F747"/>
    <mergeCell ref="D748:F748"/>
    <mergeCell ref="D749:F749"/>
    <mergeCell ref="D750:F750"/>
    <mergeCell ref="D751:F751"/>
    <mergeCell ref="D742:F742"/>
    <mergeCell ref="D743:F743"/>
    <mergeCell ref="D744:F744"/>
    <mergeCell ref="D745:F745"/>
    <mergeCell ref="D746:F746"/>
    <mergeCell ref="D737:F737"/>
    <mergeCell ref="D738:F738"/>
    <mergeCell ref="D739:F739"/>
    <mergeCell ref="D740:F740"/>
    <mergeCell ref="D741:F741"/>
    <mergeCell ref="D732:F732"/>
    <mergeCell ref="D733:F733"/>
    <mergeCell ref="D734:F734"/>
    <mergeCell ref="D735:F735"/>
    <mergeCell ref="D736:F736"/>
    <mergeCell ref="D767:F767"/>
    <mergeCell ref="D768:F768"/>
    <mergeCell ref="D769:F769"/>
    <mergeCell ref="D770:F770"/>
    <mergeCell ref="D771:F771"/>
    <mergeCell ref="D762:F762"/>
    <mergeCell ref="D763:F763"/>
    <mergeCell ref="D764:F764"/>
    <mergeCell ref="D765:F765"/>
    <mergeCell ref="D766:F766"/>
    <mergeCell ref="D757:F757"/>
    <mergeCell ref="D758:F758"/>
    <mergeCell ref="D759:F759"/>
    <mergeCell ref="D760:F760"/>
    <mergeCell ref="D761:F761"/>
    <mergeCell ref="D752:F752"/>
    <mergeCell ref="D753:F753"/>
    <mergeCell ref="D754:F754"/>
    <mergeCell ref="D755:F755"/>
    <mergeCell ref="D756:F756"/>
    <mergeCell ref="D787:F787"/>
    <mergeCell ref="D788:F788"/>
    <mergeCell ref="D789:F789"/>
    <mergeCell ref="D790:F790"/>
    <mergeCell ref="D791:F791"/>
    <mergeCell ref="D782:F782"/>
    <mergeCell ref="D783:F783"/>
    <mergeCell ref="D784:F784"/>
    <mergeCell ref="D785:F785"/>
    <mergeCell ref="D786:F786"/>
    <mergeCell ref="D777:F777"/>
    <mergeCell ref="D778:F778"/>
    <mergeCell ref="D779:F779"/>
    <mergeCell ref="D780:F780"/>
    <mergeCell ref="D781:F781"/>
    <mergeCell ref="D772:F772"/>
    <mergeCell ref="D773:F773"/>
    <mergeCell ref="D774:F774"/>
    <mergeCell ref="D775:F775"/>
    <mergeCell ref="D776:F776"/>
    <mergeCell ref="D807:F807"/>
    <mergeCell ref="D808:F808"/>
    <mergeCell ref="D809:F809"/>
    <mergeCell ref="D810:F810"/>
    <mergeCell ref="D811:F811"/>
    <mergeCell ref="D802:F802"/>
    <mergeCell ref="D803:F803"/>
    <mergeCell ref="D804:F804"/>
    <mergeCell ref="D805:F805"/>
    <mergeCell ref="D806:F806"/>
    <mergeCell ref="D797:F797"/>
    <mergeCell ref="D798:F798"/>
    <mergeCell ref="D799:F799"/>
    <mergeCell ref="D800:F800"/>
    <mergeCell ref="D801:F801"/>
    <mergeCell ref="D792:F792"/>
    <mergeCell ref="D793:F793"/>
    <mergeCell ref="D794:F794"/>
    <mergeCell ref="D795:F795"/>
    <mergeCell ref="D796:F796"/>
    <mergeCell ref="D827:F827"/>
    <mergeCell ref="D828:F828"/>
    <mergeCell ref="D829:F829"/>
    <mergeCell ref="D830:F830"/>
    <mergeCell ref="D831:F831"/>
    <mergeCell ref="D822:F822"/>
    <mergeCell ref="D823:F823"/>
    <mergeCell ref="D824:F824"/>
    <mergeCell ref="D825:F825"/>
    <mergeCell ref="D826:F826"/>
    <mergeCell ref="D817:F817"/>
    <mergeCell ref="D818:F818"/>
    <mergeCell ref="D819:F819"/>
    <mergeCell ref="D820:F820"/>
    <mergeCell ref="D821:F821"/>
    <mergeCell ref="D812:F812"/>
    <mergeCell ref="D813:F813"/>
    <mergeCell ref="D814:F814"/>
    <mergeCell ref="D815:F815"/>
    <mergeCell ref="D816:F816"/>
    <mergeCell ref="D847:F847"/>
    <mergeCell ref="D848:F848"/>
    <mergeCell ref="D849:F849"/>
    <mergeCell ref="D850:F850"/>
    <mergeCell ref="D851:F851"/>
    <mergeCell ref="D842:F842"/>
    <mergeCell ref="D843:F843"/>
    <mergeCell ref="D844:F844"/>
    <mergeCell ref="D845:F845"/>
    <mergeCell ref="D846:F846"/>
    <mergeCell ref="D837:F837"/>
    <mergeCell ref="D838:F838"/>
    <mergeCell ref="D839:F839"/>
    <mergeCell ref="D840:F840"/>
    <mergeCell ref="D841:F841"/>
    <mergeCell ref="D832:F832"/>
    <mergeCell ref="D833:F833"/>
    <mergeCell ref="D834:F834"/>
    <mergeCell ref="D835:F835"/>
    <mergeCell ref="D836:F836"/>
    <mergeCell ref="D867:F867"/>
    <mergeCell ref="D868:F868"/>
    <mergeCell ref="D869:F869"/>
    <mergeCell ref="D870:F870"/>
    <mergeCell ref="D871:F871"/>
    <mergeCell ref="D862:F862"/>
    <mergeCell ref="D863:F863"/>
    <mergeCell ref="D864:F864"/>
    <mergeCell ref="D865:F865"/>
    <mergeCell ref="D866:F866"/>
    <mergeCell ref="D857:F857"/>
    <mergeCell ref="D858:F858"/>
    <mergeCell ref="D859:F859"/>
    <mergeCell ref="D860:F860"/>
    <mergeCell ref="D861:F861"/>
    <mergeCell ref="D852:F852"/>
    <mergeCell ref="D853:F853"/>
    <mergeCell ref="D854:F854"/>
    <mergeCell ref="D855:F855"/>
    <mergeCell ref="D856:F856"/>
    <mergeCell ref="D887:F887"/>
    <mergeCell ref="D888:F888"/>
    <mergeCell ref="D889:F889"/>
    <mergeCell ref="D890:F890"/>
    <mergeCell ref="D891:F891"/>
    <mergeCell ref="D882:F882"/>
    <mergeCell ref="D883:F883"/>
    <mergeCell ref="D884:F884"/>
    <mergeCell ref="D885:F885"/>
    <mergeCell ref="D886:F886"/>
    <mergeCell ref="D877:F877"/>
    <mergeCell ref="D878:F878"/>
    <mergeCell ref="D879:F879"/>
    <mergeCell ref="D880:F880"/>
    <mergeCell ref="D881:F881"/>
    <mergeCell ref="D872:F872"/>
    <mergeCell ref="D873:F873"/>
    <mergeCell ref="D874:F874"/>
    <mergeCell ref="D875:F875"/>
    <mergeCell ref="D876:F876"/>
    <mergeCell ref="D907:F907"/>
    <mergeCell ref="D908:F908"/>
    <mergeCell ref="D909:F909"/>
    <mergeCell ref="D910:F910"/>
    <mergeCell ref="D911:F911"/>
    <mergeCell ref="D902:F902"/>
    <mergeCell ref="D903:F903"/>
    <mergeCell ref="D904:F904"/>
    <mergeCell ref="D905:F905"/>
    <mergeCell ref="D906:F906"/>
    <mergeCell ref="D897:F897"/>
    <mergeCell ref="D898:F898"/>
    <mergeCell ref="D899:F899"/>
    <mergeCell ref="D900:F900"/>
    <mergeCell ref="D901:F901"/>
    <mergeCell ref="D892:F892"/>
    <mergeCell ref="D893:F893"/>
    <mergeCell ref="D894:F894"/>
    <mergeCell ref="D895:F895"/>
    <mergeCell ref="D896:F896"/>
    <mergeCell ref="D927:F927"/>
    <mergeCell ref="D928:F928"/>
    <mergeCell ref="D929:F929"/>
    <mergeCell ref="D930:F930"/>
    <mergeCell ref="D931:F931"/>
    <mergeCell ref="D922:F922"/>
    <mergeCell ref="D923:F923"/>
    <mergeCell ref="D924:F924"/>
    <mergeCell ref="D925:F925"/>
    <mergeCell ref="D926:F926"/>
    <mergeCell ref="D917:F917"/>
    <mergeCell ref="D918:F918"/>
    <mergeCell ref="D919:F919"/>
    <mergeCell ref="D920:F920"/>
    <mergeCell ref="D921:F921"/>
    <mergeCell ref="D912:F912"/>
    <mergeCell ref="D913:F913"/>
    <mergeCell ref="D914:F914"/>
    <mergeCell ref="D915:F915"/>
    <mergeCell ref="D916:F916"/>
    <mergeCell ref="D947:F947"/>
    <mergeCell ref="D948:F948"/>
    <mergeCell ref="D949:F949"/>
    <mergeCell ref="D950:F950"/>
    <mergeCell ref="D951:F951"/>
    <mergeCell ref="D942:F942"/>
    <mergeCell ref="D943:F943"/>
    <mergeCell ref="D944:F944"/>
    <mergeCell ref="D945:F945"/>
    <mergeCell ref="D946:F946"/>
    <mergeCell ref="D937:F937"/>
    <mergeCell ref="D938:F938"/>
    <mergeCell ref="D939:F939"/>
    <mergeCell ref="D940:F940"/>
    <mergeCell ref="D941:F941"/>
    <mergeCell ref="D932:F932"/>
    <mergeCell ref="D933:F933"/>
    <mergeCell ref="D934:F934"/>
    <mergeCell ref="D935:F935"/>
    <mergeCell ref="D936:F936"/>
    <mergeCell ref="D967:F967"/>
    <mergeCell ref="D968:F968"/>
    <mergeCell ref="D969:F969"/>
    <mergeCell ref="D970:F970"/>
    <mergeCell ref="D971:F971"/>
    <mergeCell ref="D962:F962"/>
    <mergeCell ref="D963:F963"/>
    <mergeCell ref="D964:F964"/>
    <mergeCell ref="D965:F965"/>
    <mergeCell ref="D966:F966"/>
    <mergeCell ref="D957:F957"/>
    <mergeCell ref="D958:F958"/>
    <mergeCell ref="D959:F959"/>
    <mergeCell ref="D960:F960"/>
    <mergeCell ref="D961:F961"/>
    <mergeCell ref="D952:F952"/>
    <mergeCell ref="D953:F953"/>
    <mergeCell ref="D954:F954"/>
    <mergeCell ref="D955:F955"/>
    <mergeCell ref="D956:F956"/>
    <mergeCell ref="D987:F987"/>
    <mergeCell ref="D988:F988"/>
    <mergeCell ref="D989:F989"/>
    <mergeCell ref="D990:F990"/>
    <mergeCell ref="D991:F991"/>
    <mergeCell ref="D982:F982"/>
    <mergeCell ref="D983:F983"/>
    <mergeCell ref="D984:F984"/>
    <mergeCell ref="D985:F985"/>
    <mergeCell ref="D986:F986"/>
    <mergeCell ref="D977:F977"/>
    <mergeCell ref="D978:F978"/>
    <mergeCell ref="D979:F979"/>
    <mergeCell ref="D980:F980"/>
    <mergeCell ref="D981:F981"/>
    <mergeCell ref="D972:F972"/>
    <mergeCell ref="D973:F973"/>
    <mergeCell ref="D974:F974"/>
    <mergeCell ref="D975:F975"/>
    <mergeCell ref="D976:F976"/>
    <mergeCell ref="D1007:F1007"/>
    <mergeCell ref="D1008:F1008"/>
    <mergeCell ref="D1009:F1009"/>
    <mergeCell ref="D1010:F1010"/>
    <mergeCell ref="D1011:F1011"/>
    <mergeCell ref="D1002:F1002"/>
    <mergeCell ref="D1003:F1003"/>
    <mergeCell ref="D1004:F1004"/>
    <mergeCell ref="D1005:F1005"/>
    <mergeCell ref="D1006:F1006"/>
    <mergeCell ref="D997:F997"/>
    <mergeCell ref="D998:F998"/>
    <mergeCell ref="D999:F999"/>
    <mergeCell ref="D1000:F1000"/>
    <mergeCell ref="D1001:F1001"/>
    <mergeCell ref="D992:F992"/>
    <mergeCell ref="D993:F993"/>
    <mergeCell ref="D994:F994"/>
    <mergeCell ref="D995:F995"/>
    <mergeCell ref="D996:F996"/>
    <mergeCell ref="D1027:F1027"/>
    <mergeCell ref="D1028:F1028"/>
    <mergeCell ref="D1029:F1029"/>
    <mergeCell ref="D1030:F1030"/>
    <mergeCell ref="D1031:F1031"/>
    <mergeCell ref="D1022:F1022"/>
    <mergeCell ref="D1023:F1023"/>
    <mergeCell ref="D1024:F1024"/>
    <mergeCell ref="D1025:F1025"/>
    <mergeCell ref="D1026:F1026"/>
    <mergeCell ref="D1017:F1017"/>
    <mergeCell ref="D1018:F1018"/>
    <mergeCell ref="D1019:F1019"/>
    <mergeCell ref="D1020:F1020"/>
    <mergeCell ref="D1021:F1021"/>
    <mergeCell ref="D1012:F1012"/>
    <mergeCell ref="D1013:F1013"/>
    <mergeCell ref="D1014:F1014"/>
    <mergeCell ref="D1015:F1015"/>
    <mergeCell ref="D1016:F1016"/>
    <mergeCell ref="G50:H50"/>
    <mergeCell ref="G51:H51"/>
    <mergeCell ref="G52:H52"/>
    <mergeCell ref="G53:H53"/>
    <mergeCell ref="G54:H54"/>
    <mergeCell ref="G45:H45"/>
    <mergeCell ref="G46:H46"/>
    <mergeCell ref="G47:H47"/>
    <mergeCell ref="G48:H48"/>
    <mergeCell ref="G49:H49"/>
    <mergeCell ref="G40:H40"/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70:H70"/>
    <mergeCell ref="G71:H71"/>
    <mergeCell ref="G72:H72"/>
    <mergeCell ref="G73:H73"/>
    <mergeCell ref="G74:H74"/>
    <mergeCell ref="G65:H65"/>
    <mergeCell ref="G66:H66"/>
    <mergeCell ref="G67:H67"/>
    <mergeCell ref="G68:H68"/>
    <mergeCell ref="G69:H69"/>
    <mergeCell ref="G60:H60"/>
    <mergeCell ref="G61:H61"/>
    <mergeCell ref="G62:H62"/>
    <mergeCell ref="G63:H63"/>
    <mergeCell ref="G64:H64"/>
    <mergeCell ref="G55:H55"/>
    <mergeCell ref="G56:H56"/>
    <mergeCell ref="G57:H57"/>
    <mergeCell ref="G58:H58"/>
    <mergeCell ref="G59:H59"/>
    <mergeCell ref="G90:H90"/>
    <mergeCell ref="G91:H91"/>
    <mergeCell ref="G92:H92"/>
    <mergeCell ref="G93:H93"/>
    <mergeCell ref="G94:H94"/>
    <mergeCell ref="G85:H85"/>
    <mergeCell ref="G86:H86"/>
    <mergeCell ref="G87:H87"/>
    <mergeCell ref="G88:H88"/>
    <mergeCell ref="G89:H89"/>
    <mergeCell ref="G80:H80"/>
    <mergeCell ref="G81:H81"/>
    <mergeCell ref="G82:H82"/>
    <mergeCell ref="G83:H83"/>
    <mergeCell ref="G84:H84"/>
    <mergeCell ref="G75:H75"/>
    <mergeCell ref="G76:H76"/>
    <mergeCell ref="G77:H77"/>
    <mergeCell ref="G78:H78"/>
    <mergeCell ref="G79:H79"/>
    <mergeCell ref="G110:H110"/>
    <mergeCell ref="G111:H111"/>
    <mergeCell ref="G112:H112"/>
    <mergeCell ref="G113:H113"/>
    <mergeCell ref="G114:H114"/>
    <mergeCell ref="G105:H105"/>
    <mergeCell ref="G106:H106"/>
    <mergeCell ref="G107:H107"/>
    <mergeCell ref="G108:H108"/>
    <mergeCell ref="G109:H109"/>
    <mergeCell ref="G100:H100"/>
    <mergeCell ref="G101:H101"/>
    <mergeCell ref="G102:H102"/>
    <mergeCell ref="G103:H103"/>
    <mergeCell ref="G104:H104"/>
    <mergeCell ref="G95:H95"/>
    <mergeCell ref="G96:H96"/>
    <mergeCell ref="G97:H97"/>
    <mergeCell ref="G98:H98"/>
    <mergeCell ref="G99:H99"/>
    <mergeCell ref="G130:H130"/>
    <mergeCell ref="G131:H131"/>
    <mergeCell ref="G132:H132"/>
    <mergeCell ref="G133:H133"/>
    <mergeCell ref="G134:H134"/>
    <mergeCell ref="G125:H125"/>
    <mergeCell ref="G126:H126"/>
    <mergeCell ref="G127:H127"/>
    <mergeCell ref="G128:H128"/>
    <mergeCell ref="G129:H129"/>
    <mergeCell ref="G120:H120"/>
    <mergeCell ref="G121:H121"/>
    <mergeCell ref="G122:H122"/>
    <mergeCell ref="G123:H123"/>
    <mergeCell ref="G124:H124"/>
    <mergeCell ref="G115:H115"/>
    <mergeCell ref="G116:H116"/>
    <mergeCell ref="G117:H117"/>
    <mergeCell ref="G118:H118"/>
    <mergeCell ref="G119:H119"/>
    <mergeCell ref="G150:H150"/>
    <mergeCell ref="G151:H151"/>
    <mergeCell ref="G152:H152"/>
    <mergeCell ref="G153:H153"/>
    <mergeCell ref="G154:H154"/>
    <mergeCell ref="G145:H145"/>
    <mergeCell ref="G146:H146"/>
    <mergeCell ref="G147:H147"/>
    <mergeCell ref="G148:H148"/>
    <mergeCell ref="G149:H149"/>
    <mergeCell ref="G140:H140"/>
    <mergeCell ref="G141:H141"/>
    <mergeCell ref="G142:H142"/>
    <mergeCell ref="G143:H143"/>
    <mergeCell ref="G144:H144"/>
    <mergeCell ref="G135:H135"/>
    <mergeCell ref="G136:H136"/>
    <mergeCell ref="G137:H137"/>
    <mergeCell ref="G138:H138"/>
    <mergeCell ref="G139:H139"/>
    <mergeCell ref="G170:H170"/>
    <mergeCell ref="G171:H171"/>
    <mergeCell ref="G172:H172"/>
    <mergeCell ref="G173:H173"/>
    <mergeCell ref="G174:H174"/>
    <mergeCell ref="G165:H165"/>
    <mergeCell ref="G166:H166"/>
    <mergeCell ref="G167:H167"/>
    <mergeCell ref="G168:H168"/>
    <mergeCell ref="G169:H169"/>
    <mergeCell ref="G160:H160"/>
    <mergeCell ref="G161:H161"/>
    <mergeCell ref="G162:H162"/>
    <mergeCell ref="G163:H163"/>
    <mergeCell ref="G164:H164"/>
    <mergeCell ref="G155:H155"/>
    <mergeCell ref="G156:H156"/>
    <mergeCell ref="G157:H157"/>
    <mergeCell ref="G158:H158"/>
    <mergeCell ref="G159:H159"/>
    <mergeCell ref="G190:H190"/>
    <mergeCell ref="G191:H191"/>
    <mergeCell ref="G192:H192"/>
    <mergeCell ref="G193:H193"/>
    <mergeCell ref="G194:H194"/>
    <mergeCell ref="G185:H185"/>
    <mergeCell ref="G186:H186"/>
    <mergeCell ref="G187:H187"/>
    <mergeCell ref="G188:H188"/>
    <mergeCell ref="G189:H189"/>
    <mergeCell ref="G180:H180"/>
    <mergeCell ref="G181:H181"/>
    <mergeCell ref="G182:H182"/>
    <mergeCell ref="G183:H183"/>
    <mergeCell ref="G184:H184"/>
    <mergeCell ref="G175:H175"/>
    <mergeCell ref="G176:H176"/>
    <mergeCell ref="G177:H177"/>
    <mergeCell ref="G178:H178"/>
    <mergeCell ref="G179:H179"/>
    <mergeCell ref="G210:H210"/>
    <mergeCell ref="G211:H211"/>
    <mergeCell ref="G212:H212"/>
    <mergeCell ref="G213:H213"/>
    <mergeCell ref="G214:H214"/>
    <mergeCell ref="G205:H205"/>
    <mergeCell ref="G206:H206"/>
    <mergeCell ref="G207:H207"/>
    <mergeCell ref="G208:H208"/>
    <mergeCell ref="G209:H209"/>
    <mergeCell ref="G200:H200"/>
    <mergeCell ref="G201:H201"/>
    <mergeCell ref="G202:H202"/>
    <mergeCell ref="G203:H203"/>
    <mergeCell ref="G204:H204"/>
    <mergeCell ref="G195:H195"/>
    <mergeCell ref="G196:H196"/>
    <mergeCell ref="G197:H197"/>
    <mergeCell ref="G198:H198"/>
    <mergeCell ref="G199:H199"/>
    <mergeCell ref="G230:H230"/>
    <mergeCell ref="G231:H231"/>
    <mergeCell ref="G232:H232"/>
    <mergeCell ref="G233:H233"/>
    <mergeCell ref="G234:H234"/>
    <mergeCell ref="G225:H225"/>
    <mergeCell ref="G226:H226"/>
    <mergeCell ref="G227:H227"/>
    <mergeCell ref="G228:H228"/>
    <mergeCell ref="G229:H229"/>
    <mergeCell ref="G220:H220"/>
    <mergeCell ref="G221:H221"/>
    <mergeCell ref="G222:H222"/>
    <mergeCell ref="G223:H223"/>
    <mergeCell ref="G224:H224"/>
    <mergeCell ref="G215:H215"/>
    <mergeCell ref="G216:H216"/>
    <mergeCell ref="G217:H217"/>
    <mergeCell ref="G218:H218"/>
    <mergeCell ref="G219:H219"/>
    <mergeCell ref="G250:H250"/>
    <mergeCell ref="G251:H251"/>
    <mergeCell ref="G252:H252"/>
    <mergeCell ref="G253:H253"/>
    <mergeCell ref="G254:H254"/>
    <mergeCell ref="G245:H245"/>
    <mergeCell ref="G246:H246"/>
    <mergeCell ref="G247:H247"/>
    <mergeCell ref="G248:H248"/>
    <mergeCell ref="G249:H249"/>
    <mergeCell ref="G240:H240"/>
    <mergeCell ref="G241:H241"/>
    <mergeCell ref="G242:H242"/>
    <mergeCell ref="G243:H243"/>
    <mergeCell ref="G244:H244"/>
    <mergeCell ref="G235:H235"/>
    <mergeCell ref="G236:H236"/>
    <mergeCell ref="G237:H237"/>
    <mergeCell ref="G238:H238"/>
    <mergeCell ref="G239:H239"/>
    <mergeCell ref="G270:H270"/>
    <mergeCell ref="G271:H271"/>
    <mergeCell ref="G272:H272"/>
    <mergeCell ref="G273:H273"/>
    <mergeCell ref="G274:H274"/>
    <mergeCell ref="G265:H265"/>
    <mergeCell ref="G266:H266"/>
    <mergeCell ref="G267:H267"/>
    <mergeCell ref="G268:H268"/>
    <mergeCell ref="G269:H269"/>
    <mergeCell ref="G260:H260"/>
    <mergeCell ref="G261:H261"/>
    <mergeCell ref="G262:H262"/>
    <mergeCell ref="G263:H263"/>
    <mergeCell ref="G264:H264"/>
    <mergeCell ref="G255:H255"/>
    <mergeCell ref="G256:H256"/>
    <mergeCell ref="G257:H257"/>
    <mergeCell ref="G258:H258"/>
    <mergeCell ref="G259:H259"/>
    <mergeCell ref="G290:H290"/>
    <mergeCell ref="G291:H291"/>
    <mergeCell ref="G292:H292"/>
    <mergeCell ref="G293:H293"/>
    <mergeCell ref="G294:H294"/>
    <mergeCell ref="G285:H285"/>
    <mergeCell ref="G286:H286"/>
    <mergeCell ref="G287:H287"/>
    <mergeCell ref="G288:H288"/>
    <mergeCell ref="G289:H289"/>
    <mergeCell ref="G280:H280"/>
    <mergeCell ref="G281:H281"/>
    <mergeCell ref="G282:H282"/>
    <mergeCell ref="G283:H283"/>
    <mergeCell ref="G284:H284"/>
    <mergeCell ref="G275:H275"/>
    <mergeCell ref="G276:H276"/>
    <mergeCell ref="G277:H277"/>
    <mergeCell ref="G278:H278"/>
    <mergeCell ref="G279:H279"/>
    <mergeCell ref="G310:H310"/>
    <mergeCell ref="G311:H311"/>
    <mergeCell ref="G312:H312"/>
    <mergeCell ref="G313:H313"/>
    <mergeCell ref="G314:H314"/>
    <mergeCell ref="G305:H305"/>
    <mergeCell ref="G306:H306"/>
    <mergeCell ref="G307:H307"/>
    <mergeCell ref="G308:H308"/>
    <mergeCell ref="G309:H309"/>
    <mergeCell ref="G300:H300"/>
    <mergeCell ref="G301:H301"/>
    <mergeCell ref="G302:H302"/>
    <mergeCell ref="G303:H303"/>
    <mergeCell ref="G304:H304"/>
    <mergeCell ref="G295:H295"/>
    <mergeCell ref="G296:H296"/>
    <mergeCell ref="G297:H297"/>
    <mergeCell ref="G298:H298"/>
    <mergeCell ref="G299:H299"/>
    <mergeCell ref="G330:H330"/>
    <mergeCell ref="G331:H331"/>
    <mergeCell ref="G332:H332"/>
    <mergeCell ref="G333:H333"/>
    <mergeCell ref="G334:H334"/>
    <mergeCell ref="G325:H325"/>
    <mergeCell ref="G326:H326"/>
    <mergeCell ref="G327:H327"/>
    <mergeCell ref="G328:H328"/>
    <mergeCell ref="G329:H329"/>
    <mergeCell ref="G320:H320"/>
    <mergeCell ref="G321:H321"/>
    <mergeCell ref="G322:H322"/>
    <mergeCell ref="G323:H323"/>
    <mergeCell ref="G324:H324"/>
    <mergeCell ref="G315:H315"/>
    <mergeCell ref="G316:H316"/>
    <mergeCell ref="G317:H317"/>
    <mergeCell ref="G318:H318"/>
    <mergeCell ref="G319:H319"/>
    <mergeCell ref="G350:H350"/>
    <mergeCell ref="G351:H351"/>
    <mergeCell ref="G352:H352"/>
    <mergeCell ref="G353:H353"/>
    <mergeCell ref="G354:H354"/>
    <mergeCell ref="G345:H345"/>
    <mergeCell ref="G346:H346"/>
    <mergeCell ref="G347:H347"/>
    <mergeCell ref="G348:H348"/>
    <mergeCell ref="G349:H349"/>
    <mergeCell ref="G340:H340"/>
    <mergeCell ref="G341:H341"/>
    <mergeCell ref="G342:H342"/>
    <mergeCell ref="G343:H343"/>
    <mergeCell ref="G344:H344"/>
    <mergeCell ref="G335:H335"/>
    <mergeCell ref="G336:H336"/>
    <mergeCell ref="G337:H337"/>
    <mergeCell ref="G338:H338"/>
    <mergeCell ref="G339:H339"/>
    <mergeCell ref="G370:H370"/>
    <mergeCell ref="G371:H371"/>
    <mergeCell ref="G372:H372"/>
    <mergeCell ref="G373:H373"/>
    <mergeCell ref="G374:H374"/>
    <mergeCell ref="G365:H365"/>
    <mergeCell ref="G366:H366"/>
    <mergeCell ref="G367:H367"/>
    <mergeCell ref="G368:H368"/>
    <mergeCell ref="G369:H369"/>
    <mergeCell ref="G360:H360"/>
    <mergeCell ref="G361:H361"/>
    <mergeCell ref="G362:H362"/>
    <mergeCell ref="G363:H363"/>
    <mergeCell ref="G364:H364"/>
    <mergeCell ref="G355:H355"/>
    <mergeCell ref="G356:H356"/>
    <mergeCell ref="G357:H357"/>
    <mergeCell ref="G358:H358"/>
    <mergeCell ref="G359:H359"/>
    <mergeCell ref="G390:H390"/>
    <mergeCell ref="G391:H391"/>
    <mergeCell ref="G392:H392"/>
    <mergeCell ref="G393:H393"/>
    <mergeCell ref="G394:H394"/>
    <mergeCell ref="G385:H385"/>
    <mergeCell ref="G386:H386"/>
    <mergeCell ref="G387:H387"/>
    <mergeCell ref="G388:H388"/>
    <mergeCell ref="G389:H389"/>
    <mergeCell ref="G380:H380"/>
    <mergeCell ref="G381:H381"/>
    <mergeCell ref="G382:H382"/>
    <mergeCell ref="G383:H383"/>
    <mergeCell ref="G384:H384"/>
    <mergeCell ref="G375:H375"/>
    <mergeCell ref="G376:H376"/>
    <mergeCell ref="G377:H377"/>
    <mergeCell ref="G378:H378"/>
    <mergeCell ref="G379:H379"/>
    <mergeCell ref="G410:H410"/>
    <mergeCell ref="G411:H411"/>
    <mergeCell ref="G412:H412"/>
    <mergeCell ref="G413:H413"/>
    <mergeCell ref="G414:H414"/>
    <mergeCell ref="G405:H405"/>
    <mergeCell ref="G406:H406"/>
    <mergeCell ref="G407:H407"/>
    <mergeCell ref="G408:H408"/>
    <mergeCell ref="G409:H409"/>
    <mergeCell ref="G400:H400"/>
    <mergeCell ref="G401:H401"/>
    <mergeCell ref="G402:H402"/>
    <mergeCell ref="G403:H403"/>
    <mergeCell ref="G404:H404"/>
    <mergeCell ref="G395:H395"/>
    <mergeCell ref="G396:H396"/>
    <mergeCell ref="G397:H397"/>
    <mergeCell ref="G398:H398"/>
    <mergeCell ref="G399:H399"/>
    <mergeCell ref="G430:H430"/>
    <mergeCell ref="G431:H431"/>
    <mergeCell ref="G432:H432"/>
    <mergeCell ref="G433:H433"/>
    <mergeCell ref="G434:H434"/>
    <mergeCell ref="G425:H425"/>
    <mergeCell ref="G426:H426"/>
    <mergeCell ref="G427:H427"/>
    <mergeCell ref="G428:H428"/>
    <mergeCell ref="G429:H429"/>
    <mergeCell ref="G420:H420"/>
    <mergeCell ref="G421:H421"/>
    <mergeCell ref="G422:H422"/>
    <mergeCell ref="G423:H423"/>
    <mergeCell ref="G424:H424"/>
    <mergeCell ref="G415:H415"/>
    <mergeCell ref="G416:H416"/>
    <mergeCell ref="G417:H417"/>
    <mergeCell ref="G418:H418"/>
    <mergeCell ref="G419:H419"/>
    <mergeCell ref="G450:H450"/>
    <mergeCell ref="G451:H451"/>
    <mergeCell ref="G452:H452"/>
    <mergeCell ref="G453:H453"/>
    <mergeCell ref="G454:H454"/>
    <mergeCell ref="G445:H445"/>
    <mergeCell ref="G446:H446"/>
    <mergeCell ref="G447:H447"/>
    <mergeCell ref="G448:H448"/>
    <mergeCell ref="G449:H449"/>
    <mergeCell ref="G440:H440"/>
    <mergeCell ref="G441:H441"/>
    <mergeCell ref="G442:H442"/>
    <mergeCell ref="G443:H443"/>
    <mergeCell ref="G444:H444"/>
    <mergeCell ref="G435:H435"/>
    <mergeCell ref="G436:H436"/>
    <mergeCell ref="G437:H437"/>
    <mergeCell ref="G438:H438"/>
    <mergeCell ref="G439:H439"/>
    <mergeCell ref="G470:H470"/>
    <mergeCell ref="G471:H471"/>
    <mergeCell ref="G472:H472"/>
    <mergeCell ref="G473:H473"/>
    <mergeCell ref="G474:H474"/>
    <mergeCell ref="G465:H465"/>
    <mergeCell ref="G466:H466"/>
    <mergeCell ref="G467:H467"/>
    <mergeCell ref="G468:H468"/>
    <mergeCell ref="G469:H469"/>
    <mergeCell ref="G460:H460"/>
    <mergeCell ref="G461:H461"/>
    <mergeCell ref="G462:H462"/>
    <mergeCell ref="G463:H463"/>
    <mergeCell ref="G464:H464"/>
    <mergeCell ref="G455:H455"/>
    <mergeCell ref="G456:H456"/>
    <mergeCell ref="G457:H457"/>
    <mergeCell ref="G458:H458"/>
    <mergeCell ref="G459:H459"/>
    <mergeCell ref="G490:H490"/>
    <mergeCell ref="G491:H491"/>
    <mergeCell ref="G492:H492"/>
    <mergeCell ref="G493:H493"/>
    <mergeCell ref="G494:H494"/>
    <mergeCell ref="G485:H485"/>
    <mergeCell ref="G486:H486"/>
    <mergeCell ref="G487:H487"/>
    <mergeCell ref="G488:H488"/>
    <mergeCell ref="G489:H489"/>
    <mergeCell ref="G480:H480"/>
    <mergeCell ref="G481:H481"/>
    <mergeCell ref="G482:H482"/>
    <mergeCell ref="G483:H483"/>
    <mergeCell ref="G484:H484"/>
    <mergeCell ref="G475:H475"/>
    <mergeCell ref="G476:H476"/>
    <mergeCell ref="G477:H477"/>
    <mergeCell ref="G478:H478"/>
    <mergeCell ref="G479:H479"/>
    <mergeCell ref="G510:H510"/>
    <mergeCell ref="G511:H511"/>
    <mergeCell ref="G512:H512"/>
    <mergeCell ref="G513:H513"/>
    <mergeCell ref="G514:H514"/>
    <mergeCell ref="G505:H505"/>
    <mergeCell ref="G506:H506"/>
    <mergeCell ref="G507:H507"/>
    <mergeCell ref="G508:H508"/>
    <mergeCell ref="G509:H509"/>
    <mergeCell ref="G500:H500"/>
    <mergeCell ref="G501:H501"/>
    <mergeCell ref="G502:H502"/>
    <mergeCell ref="G503:H503"/>
    <mergeCell ref="G504:H504"/>
    <mergeCell ref="G495:H495"/>
    <mergeCell ref="G496:H496"/>
    <mergeCell ref="G497:H497"/>
    <mergeCell ref="G498:H498"/>
    <mergeCell ref="G499:H499"/>
    <mergeCell ref="G530:H530"/>
    <mergeCell ref="G531:H531"/>
    <mergeCell ref="G532:H532"/>
    <mergeCell ref="G533:H533"/>
    <mergeCell ref="G534:H534"/>
    <mergeCell ref="G525:H525"/>
    <mergeCell ref="G526:H526"/>
    <mergeCell ref="G527:H527"/>
    <mergeCell ref="G528:H528"/>
    <mergeCell ref="G529:H529"/>
    <mergeCell ref="G520:H520"/>
    <mergeCell ref="G521:H521"/>
    <mergeCell ref="G522:H522"/>
    <mergeCell ref="G523:H523"/>
    <mergeCell ref="G524:H524"/>
    <mergeCell ref="G515:H515"/>
    <mergeCell ref="G516:H516"/>
    <mergeCell ref="G517:H517"/>
    <mergeCell ref="G518:H518"/>
    <mergeCell ref="G519:H519"/>
    <mergeCell ref="G550:H550"/>
    <mergeCell ref="G551:H551"/>
    <mergeCell ref="G552:H552"/>
    <mergeCell ref="G553:H553"/>
    <mergeCell ref="G554:H554"/>
    <mergeCell ref="G545:H545"/>
    <mergeCell ref="G546:H546"/>
    <mergeCell ref="G547:H547"/>
    <mergeCell ref="G548:H548"/>
    <mergeCell ref="G549:H549"/>
    <mergeCell ref="G540:H540"/>
    <mergeCell ref="G541:H541"/>
    <mergeCell ref="G542:H542"/>
    <mergeCell ref="G543:H543"/>
    <mergeCell ref="G544:H544"/>
    <mergeCell ref="G535:H535"/>
    <mergeCell ref="G536:H536"/>
    <mergeCell ref="G537:H537"/>
    <mergeCell ref="G538:H538"/>
    <mergeCell ref="G539:H539"/>
    <mergeCell ref="G570:H570"/>
    <mergeCell ref="G571:H571"/>
    <mergeCell ref="G572:H572"/>
    <mergeCell ref="G573:H573"/>
    <mergeCell ref="G574:H574"/>
    <mergeCell ref="G565:H565"/>
    <mergeCell ref="G566:H566"/>
    <mergeCell ref="G567:H567"/>
    <mergeCell ref="G568:H568"/>
    <mergeCell ref="G569:H569"/>
    <mergeCell ref="G560:H560"/>
    <mergeCell ref="G561:H561"/>
    <mergeCell ref="G562:H562"/>
    <mergeCell ref="G563:H563"/>
    <mergeCell ref="G564:H564"/>
    <mergeCell ref="G555:H555"/>
    <mergeCell ref="G556:H556"/>
    <mergeCell ref="G557:H557"/>
    <mergeCell ref="G558:H558"/>
    <mergeCell ref="G559:H559"/>
    <mergeCell ref="G590:H590"/>
    <mergeCell ref="G591:H591"/>
    <mergeCell ref="G592:H592"/>
    <mergeCell ref="G593:H593"/>
    <mergeCell ref="G594:H594"/>
    <mergeCell ref="G585:H585"/>
    <mergeCell ref="G586:H586"/>
    <mergeCell ref="G587:H587"/>
    <mergeCell ref="G588:H588"/>
    <mergeCell ref="G589:H589"/>
    <mergeCell ref="G580:H580"/>
    <mergeCell ref="G581:H581"/>
    <mergeCell ref="G582:H582"/>
    <mergeCell ref="G583:H583"/>
    <mergeCell ref="G584:H584"/>
    <mergeCell ref="G575:H575"/>
    <mergeCell ref="G576:H576"/>
    <mergeCell ref="G577:H577"/>
    <mergeCell ref="G578:H578"/>
    <mergeCell ref="G579:H579"/>
    <mergeCell ref="G610:H610"/>
    <mergeCell ref="G611:H611"/>
    <mergeCell ref="G612:H612"/>
    <mergeCell ref="G613:H613"/>
    <mergeCell ref="G614:H614"/>
    <mergeCell ref="G605:H605"/>
    <mergeCell ref="G606:H606"/>
    <mergeCell ref="G607:H607"/>
    <mergeCell ref="G608:H608"/>
    <mergeCell ref="G609:H609"/>
    <mergeCell ref="G600:H600"/>
    <mergeCell ref="G601:H601"/>
    <mergeCell ref="G602:H602"/>
    <mergeCell ref="G603:H603"/>
    <mergeCell ref="G604:H604"/>
    <mergeCell ref="G595:H595"/>
    <mergeCell ref="G596:H596"/>
    <mergeCell ref="G597:H597"/>
    <mergeCell ref="G598:H598"/>
    <mergeCell ref="G599:H599"/>
    <mergeCell ref="G630:H630"/>
    <mergeCell ref="G631:H631"/>
    <mergeCell ref="G632:H632"/>
    <mergeCell ref="G633:H633"/>
    <mergeCell ref="G634:H634"/>
    <mergeCell ref="G625:H625"/>
    <mergeCell ref="G626:H626"/>
    <mergeCell ref="G627:H627"/>
    <mergeCell ref="G628:H628"/>
    <mergeCell ref="G629:H629"/>
    <mergeCell ref="G620:H620"/>
    <mergeCell ref="G621:H621"/>
    <mergeCell ref="G622:H622"/>
    <mergeCell ref="G623:H623"/>
    <mergeCell ref="G624:H624"/>
    <mergeCell ref="G615:H615"/>
    <mergeCell ref="G616:H616"/>
    <mergeCell ref="G617:H617"/>
    <mergeCell ref="G618:H618"/>
    <mergeCell ref="G619:H619"/>
    <mergeCell ref="G650:H650"/>
    <mergeCell ref="G651:H651"/>
    <mergeCell ref="G652:H652"/>
    <mergeCell ref="G653:H653"/>
    <mergeCell ref="G654:H654"/>
    <mergeCell ref="G645:H645"/>
    <mergeCell ref="G646:H646"/>
    <mergeCell ref="G647:H647"/>
    <mergeCell ref="G648:H648"/>
    <mergeCell ref="G649:H649"/>
    <mergeCell ref="G640:H640"/>
    <mergeCell ref="G641:H641"/>
    <mergeCell ref="G642:H642"/>
    <mergeCell ref="G643:H643"/>
    <mergeCell ref="G644:H644"/>
    <mergeCell ref="G635:H635"/>
    <mergeCell ref="G636:H636"/>
    <mergeCell ref="G637:H637"/>
    <mergeCell ref="G638:H638"/>
    <mergeCell ref="G639:H639"/>
    <mergeCell ref="G670:H670"/>
    <mergeCell ref="G671:H671"/>
    <mergeCell ref="G672:H672"/>
    <mergeCell ref="G673:H673"/>
    <mergeCell ref="G674:H674"/>
    <mergeCell ref="G665:H665"/>
    <mergeCell ref="G666:H666"/>
    <mergeCell ref="G667:H667"/>
    <mergeCell ref="G668:H668"/>
    <mergeCell ref="G669:H669"/>
    <mergeCell ref="G660:H660"/>
    <mergeCell ref="G661:H661"/>
    <mergeCell ref="G662:H662"/>
    <mergeCell ref="G663:H663"/>
    <mergeCell ref="G664:H664"/>
    <mergeCell ref="G655:H655"/>
    <mergeCell ref="G656:H656"/>
    <mergeCell ref="G657:H657"/>
    <mergeCell ref="G658:H658"/>
    <mergeCell ref="G659:H659"/>
    <mergeCell ref="G690:H690"/>
    <mergeCell ref="G691:H691"/>
    <mergeCell ref="G692:H692"/>
    <mergeCell ref="G693:H693"/>
    <mergeCell ref="G694:H694"/>
    <mergeCell ref="G685:H685"/>
    <mergeCell ref="G686:H686"/>
    <mergeCell ref="G687:H687"/>
    <mergeCell ref="G688:H688"/>
    <mergeCell ref="G689:H689"/>
    <mergeCell ref="G680:H680"/>
    <mergeCell ref="G681:H681"/>
    <mergeCell ref="G682:H682"/>
    <mergeCell ref="G683:H683"/>
    <mergeCell ref="G684:H684"/>
    <mergeCell ref="G675:H675"/>
    <mergeCell ref="G676:H676"/>
    <mergeCell ref="G677:H677"/>
    <mergeCell ref="G678:H678"/>
    <mergeCell ref="G679:H679"/>
    <mergeCell ref="G710:H710"/>
    <mergeCell ref="G711:H711"/>
    <mergeCell ref="G712:H712"/>
    <mergeCell ref="G713:H713"/>
    <mergeCell ref="G714:H714"/>
    <mergeCell ref="G705:H705"/>
    <mergeCell ref="G706:H706"/>
    <mergeCell ref="G707:H707"/>
    <mergeCell ref="G708:H708"/>
    <mergeCell ref="G709:H709"/>
    <mergeCell ref="G700:H700"/>
    <mergeCell ref="G701:H701"/>
    <mergeCell ref="G702:H702"/>
    <mergeCell ref="G703:H703"/>
    <mergeCell ref="G704:H704"/>
    <mergeCell ref="G695:H695"/>
    <mergeCell ref="G696:H696"/>
    <mergeCell ref="G697:H697"/>
    <mergeCell ref="G698:H698"/>
    <mergeCell ref="G699:H699"/>
    <mergeCell ref="G730:H730"/>
    <mergeCell ref="G731:H731"/>
    <mergeCell ref="G732:H732"/>
    <mergeCell ref="G733:H733"/>
    <mergeCell ref="G734:H734"/>
    <mergeCell ref="G725:H725"/>
    <mergeCell ref="G726:H726"/>
    <mergeCell ref="G727:H727"/>
    <mergeCell ref="G728:H728"/>
    <mergeCell ref="G729:H729"/>
    <mergeCell ref="G720:H720"/>
    <mergeCell ref="G721:H721"/>
    <mergeCell ref="G722:H722"/>
    <mergeCell ref="G723:H723"/>
    <mergeCell ref="G724:H724"/>
    <mergeCell ref="G715:H715"/>
    <mergeCell ref="G716:H716"/>
    <mergeCell ref="G717:H717"/>
    <mergeCell ref="G718:H718"/>
    <mergeCell ref="G719:H719"/>
    <mergeCell ref="G750:H750"/>
    <mergeCell ref="G751:H751"/>
    <mergeCell ref="G752:H752"/>
    <mergeCell ref="G753:H753"/>
    <mergeCell ref="G754:H754"/>
    <mergeCell ref="G745:H745"/>
    <mergeCell ref="G746:H746"/>
    <mergeCell ref="G747:H747"/>
    <mergeCell ref="G748:H748"/>
    <mergeCell ref="G749:H749"/>
    <mergeCell ref="G740:H740"/>
    <mergeCell ref="G741:H741"/>
    <mergeCell ref="G742:H742"/>
    <mergeCell ref="G743:H743"/>
    <mergeCell ref="G744:H744"/>
    <mergeCell ref="G735:H735"/>
    <mergeCell ref="G736:H736"/>
    <mergeCell ref="G737:H737"/>
    <mergeCell ref="G738:H738"/>
    <mergeCell ref="G739:H739"/>
    <mergeCell ref="G770:H770"/>
    <mergeCell ref="G771:H771"/>
    <mergeCell ref="G772:H772"/>
    <mergeCell ref="G773:H773"/>
    <mergeCell ref="G774:H774"/>
    <mergeCell ref="G765:H765"/>
    <mergeCell ref="G766:H766"/>
    <mergeCell ref="G767:H767"/>
    <mergeCell ref="G768:H768"/>
    <mergeCell ref="G769:H769"/>
    <mergeCell ref="G760:H760"/>
    <mergeCell ref="G761:H761"/>
    <mergeCell ref="G762:H762"/>
    <mergeCell ref="G763:H763"/>
    <mergeCell ref="G764:H764"/>
    <mergeCell ref="G755:H755"/>
    <mergeCell ref="G756:H756"/>
    <mergeCell ref="G757:H757"/>
    <mergeCell ref="G758:H758"/>
    <mergeCell ref="G759:H759"/>
    <mergeCell ref="G790:H790"/>
    <mergeCell ref="G791:H791"/>
    <mergeCell ref="G792:H792"/>
    <mergeCell ref="G793:H793"/>
    <mergeCell ref="G794:H794"/>
    <mergeCell ref="G785:H785"/>
    <mergeCell ref="G786:H786"/>
    <mergeCell ref="G787:H787"/>
    <mergeCell ref="G788:H788"/>
    <mergeCell ref="G789:H789"/>
    <mergeCell ref="G780:H780"/>
    <mergeCell ref="G781:H781"/>
    <mergeCell ref="G782:H782"/>
    <mergeCell ref="G783:H783"/>
    <mergeCell ref="G784:H784"/>
    <mergeCell ref="G775:H775"/>
    <mergeCell ref="G776:H776"/>
    <mergeCell ref="G777:H777"/>
    <mergeCell ref="G778:H778"/>
    <mergeCell ref="G779:H779"/>
    <mergeCell ref="G810:H810"/>
    <mergeCell ref="G811:H811"/>
    <mergeCell ref="G812:H812"/>
    <mergeCell ref="G813:H813"/>
    <mergeCell ref="G814:H814"/>
    <mergeCell ref="G805:H805"/>
    <mergeCell ref="G806:H806"/>
    <mergeCell ref="G807:H807"/>
    <mergeCell ref="G808:H808"/>
    <mergeCell ref="G809:H809"/>
    <mergeCell ref="G800:H800"/>
    <mergeCell ref="G801:H801"/>
    <mergeCell ref="G802:H802"/>
    <mergeCell ref="G803:H803"/>
    <mergeCell ref="G804:H804"/>
    <mergeCell ref="G795:H795"/>
    <mergeCell ref="G796:H796"/>
    <mergeCell ref="G797:H797"/>
    <mergeCell ref="G798:H798"/>
    <mergeCell ref="G799:H799"/>
    <mergeCell ref="G830:H830"/>
    <mergeCell ref="G831:H831"/>
    <mergeCell ref="G832:H832"/>
    <mergeCell ref="G833:H833"/>
    <mergeCell ref="G834:H834"/>
    <mergeCell ref="G825:H825"/>
    <mergeCell ref="G826:H826"/>
    <mergeCell ref="G827:H827"/>
    <mergeCell ref="G828:H828"/>
    <mergeCell ref="G829:H829"/>
    <mergeCell ref="G820:H820"/>
    <mergeCell ref="G821:H821"/>
    <mergeCell ref="G822:H822"/>
    <mergeCell ref="G823:H823"/>
    <mergeCell ref="G824:H824"/>
    <mergeCell ref="G815:H815"/>
    <mergeCell ref="G816:H816"/>
    <mergeCell ref="G817:H817"/>
    <mergeCell ref="G818:H818"/>
    <mergeCell ref="G819:H819"/>
    <mergeCell ref="G850:H850"/>
    <mergeCell ref="G851:H851"/>
    <mergeCell ref="G852:H852"/>
    <mergeCell ref="G853:H853"/>
    <mergeCell ref="G854:H854"/>
    <mergeCell ref="G845:H845"/>
    <mergeCell ref="G846:H846"/>
    <mergeCell ref="G847:H847"/>
    <mergeCell ref="G848:H848"/>
    <mergeCell ref="G849:H849"/>
    <mergeCell ref="G840:H840"/>
    <mergeCell ref="G841:H841"/>
    <mergeCell ref="G842:H842"/>
    <mergeCell ref="G843:H843"/>
    <mergeCell ref="G844:H844"/>
    <mergeCell ref="G835:H835"/>
    <mergeCell ref="G836:H836"/>
    <mergeCell ref="G837:H837"/>
    <mergeCell ref="G838:H838"/>
    <mergeCell ref="G839:H839"/>
    <mergeCell ref="G870:H870"/>
    <mergeCell ref="G871:H871"/>
    <mergeCell ref="G872:H872"/>
    <mergeCell ref="G873:H873"/>
    <mergeCell ref="G874:H874"/>
    <mergeCell ref="G865:H865"/>
    <mergeCell ref="G866:H866"/>
    <mergeCell ref="G867:H867"/>
    <mergeCell ref="G868:H868"/>
    <mergeCell ref="G869:H869"/>
    <mergeCell ref="G860:H860"/>
    <mergeCell ref="G861:H861"/>
    <mergeCell ref="G862:H862"/>
    <mergeCell ref="G863:H863"/>
    <mergeCell ref="G864:H864"/>
    <mergeCell ref="G855:H855"/>
    <mergeCell ref="G856:H856"/>
    <mergeCell ref="G857:H857"/>
    <mergeCell ref="G858:H858"/>
    <mergeCell ref="G859:H859"/>
    <mergeCell ref="G890:H890"/>
    <mergeCell ref="G891:H891"/>
    <mergeCell ref="G892:H892"/>
    <mergeCell ref="G893:H893"/>
    <mergeCell ref="G894:H894"/>
    <mergeCell ref="G885:H885"/>
    <mergeCell ref="G886:H886"/>
    <mergeCell ref="G887:H887"/>
    <mergeCell ref="G888:H888"/>
    <mergeCell ref="G889:H889"/>
    <mergeCell ref="G880:H880"/>
    <mergeCell ref="G881:H881"/>
    <mergeCell ref="G882:H882"/>
    <mergeCell ref="G883:H883"/>
    <mergeCell ref="G884:H884"/>
    <mergeCell ref="G875:H875"/>
    <mergeCell ref="G876:H876"/>
    <mergeCell ref="G877:H877"/>
    <mergeCell ref="G878:H878"/>
    <mergeCell ref="G879:H879"/>
    <mergeCell ref="G910:H910"/>
    <mergeCell ref="G911:H911"/>
    <mergeCell ref="G912:H912"/>
    <mergeCell ref="G913:H913"/>
    <mergeCell ref="G914:H914"/>
    <mergeCell ref="G905:H905"/>
    <mergeCell ref="G906:H906"/>
    <mergeCell ref="G907:H907"/>
    <mergeCell ref="G908:H908"/>
    <mergeCell ref="G909:H909"/>
    <mergeCell ref="G900:H900"/>
    <mergeCell ref="G901:H901"/>
    <mergeCell ref="G902:H902"/>
    <mergeCell ref="G903:H903"/>
    <mergeCell ref="G904:H904"/>
    <mergeCell ref="G895:H895"/>
    <mergeCell ref="G896:H896"/>
    <mergeCell ref="G897:H897"/>
    <mergeCell ref="G898:H898"/>
    <mergeCell ref="G899:H899"/>
    <mergeCell ref="G930:H930"/>
    <mergeCell ref="G931:H931"/>
    <mergeCell ref="G932:H932"/>
    <mergeCell ref="G933:H933"/>
    <mergeCell ref="G934:H934"/>
    <mergeCell ref="G925:H925"/>
    <mergeCell ref="G926:H926"/>
    <mergeCell ref="G927:H927"/>
    <mergeCell ref="G928:H928"/>
    <mergeCell ref="G929:H929"/>
    <mergeCell ref="G920:H920"/>
    <mergeCell ref="G921:H921"/>
    <mergeCell ref="G922:H922"/>
    <mergeCell ref="G923:H923"/>
    <mergeCell ref="G924:H924"/>
    <mergeCell ref="G915:H915"/>
    <mergeCell ref="G916:H916"/>
    <mergeCell ref="G917:H917"/>
    <mergeCell ref="G918:H918"/>
    <mergeCell ref="G919:H919"/>
    <mergeCell ref="G950:H950"/>
    <mergeCell ref="G951:H951"/>
    <mergeCell ref="G952:H952"/>
    <mergeCell ref="G953:H953"/>
    <mergeCell ref="G954:H954"/>
    <mergeCell ref="G945:H945"/>
    <mergeCell ref="G946:H946"/>
    <mergeCell ref="G947:H947"/>
    <mergeCell ref="G948:H948"/>
    <mergeCell ref="G949:H949"/>
    <mergeCell ref="G940:H940"/>
    <mergeCell ref="G941:H941"/>
    <mergeCell ref="G942:H942"/>
    <mergeCell ref="G943:H943"/>
    <mergeCell ref="G944:H944"/>
    <mergeCell ref="G935:H935"/>
    <mergeCell ref="G936:H936"/>
    <mergeCell ref="G937:H937"/>
    <mergeCell ref="G938:H938"/>
    <mergeCell ref="G939:H939"/>
    <mergeCell ref="G970:H970"/>
    <mergeCell ref="G971:H971"/>
    <mergeCell ref="G972:H972"/>
    <mergeCell ref="G973:H973"/>
    <mergeCell ref="G974:H974"/>
    <mergeCell ref="G965:H965"/>
    <mergeCell ref="G966:H966"/>
    <mergeCell ref="G967:H967"/>
    <mergeCell ref="G968:H968"/>
    <mergeCell ref="G969:H969"/>
    <mergeCell ref="G960:H960"/>
    <mergeCell ref="G961:H961"/>
    <mergeCell ref="G962:H962"/>
    <mergeCell ref="G963:H963"/>
    <mergeCell ref="G964:H964"/>
    <mergeCell ref="G955:H955"/>
    <mergeCell ref="G956:H956"/>
    <mergeCell ref="G957:H957"/>
    <mergeCell ref="G958:H958"/>
    <mergeCell ref="G959:H959"/>
    <mergeCell ref="G990:H990"/>
    <mergeCell ref="G991:H991"/>
    <mergeCell ref="G992:H992"/>
    <mergeCell ref="G993:H993"/>
    <mergeCell ref="G994:H994"/>
    <mergeCell ref="G985:H985"/>
    <mergeCell ref="G986:H986"/>
    <mergeCell ref="G987:H987"/>
    <mergeCell ref="G988:H988"/>
    <mergeCell ref="G989:H989"/>
    <mergeCell ref="G980:H980"/>
    <mergeCell ref="G981:H981"/>
    <mergeCell ref="G982:H982"/>
    <mergeCell ref="G983:H983"/>
    <mergeCell ref="G984:H984"/>
    <mergeCell ref="G975:H975"/>
    <mergeCell ref="G976:H976"/>
    <mergeCell ref="G977:H977"/>
    <mergeCell ref="G978:H978"/>
    <mergeCell ref="G979:H979"/>
    <mergeCell ref="G1011:H1011"/>
    <mergeCell ref="G1012:H1012"/>
    <mergeCell ref="G1013:H1013"/>
    <mergeCell ref="G1014:H1014"/>
    <mergeCell ref="G1005:H1005"/>
    <mergeCell ref="G1006:H1006"/>
    <mergeCell ref="G1007:H1007"/>
    <mergeCell ref="G1008:H1008"/>
    <mergeCell ref="G1009:H1009"/>
    <mergeCell ref="G1000:H1000"/>
    <mergeCell ref="G1001:H1001"/>
    <mergeCell ref="G1002:H1002"/>
    <mergeCell ref="G1003:H1003"/>
    <mergeCell ref="G1004:H1004"/>
    <mergeCell ref="G995:H995"/>
    <mergeCell ref="G996:H996"/>
    <mergeCell ref="G997:H997"/>
    <mergeCell ref="G998:H998"/>
    <mergeCell ref="G999:H999"/>
    <mergeCell ref="G1030:H1030"/>
    <mergeCell ref="G1031:H1031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G1025:H1025"/>
    <mergeCell ref="G1026:H1026"/>
    <mergeCell ref="G1027:H1027"/>
    <mergeCell ref="G1028:H1028"/>
    <mergeCell ref="G1029:H1029"/>
    <mergeCell ref="G1020:H1020"/>
    <mergeCell ref="G1021:H1021"/>
    <mergeCell ref="G1022:H1022"/>
    <mergeCell ref="G1023:H1023"/>
    <mergeCell ref="G1024:H1024"/>
    <mergeCell ref="G1015:H1015"/>
    <mergeCell ref="G1016:H1016"/>
    <mergeCell ref="G1017:H1017"/>
    <mergeCell ref="G1018:H1018"/>
    <mergeCell ref="G1019:H1019"/>
    <mergeCell ref="G1010:H1010"/>
    <mergeCell ref="I62:J62"/>
    <mergeCell ref="I63:J63"/>
    <mergeCell ref="I64:J64"/>
    <mergeCell ref="I65:J65"/>
    <mergeCell ref="I66:J66"/>
    <mergeCell ref="I57:J57"/>
    <mergeCell ref="I58:J58"/>
    <mergeCell ref="I59:J59"/>
    <mergeCell ref="I60:J60"/>
    <mergeCell ref="I61:J61"/>
    <mergeCell ref="I52:J52"/>
    <mergeCell ref="I53:J53"/>
    <mergeCell ref="I54:J54"/>
    <mergeCell ref="I55:J55"/>
    <mergeCell ref="I56:J56"/>
    <mergeCell ref="I47:J47"/>
    <mergeCell ref="I48:J48"/>
    <mergeCell ref="I49:J49"/>
    <mergeCell ref="I50:J50"/>
    <mergeCell ref="I51:J5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22:J122"/>
    <mergeCell ref="I123:J123"/>
    <mergeCell ref="I124:J124"/>
    <mergeCell ref="I125:J125"/>
    <mergeCell ref="I126:J126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42:J142"/>
    <mergeCell ref="I143:J143"/>
    <mergeCell ref="I144:J144"/>
    <mergeCell ref="I145:J145"/>
    <mergeCell ref="I146:J146"/>
    <mergeCell ref="I137:J137"/>
    <mergeCell ref="I138:J138"/>
    <mergeCell ref="I139:J139"/>
    <mergeCell ref="I140:J140"/>
    <mergeCell ref="I141:J141"/>
    <mergeCell ref="I132:J132"/>
    <mergeCell ref="I133:J133"/>
    <mergeCell ref="I134:J134"/>
    <mergeCell ref="I135:J135"/>
    <mergeCell ref="I136:J136"/>
    <mergeCell ref="I127:J127"/>
    <mergeCell ref="I128:J128"/>
    <mergeCell ref="I129:J129"/>
    <mergeCell ref="I130:J130"/>
    <mergeCell ref="I131:J131"/>
    <mergeCell ref="I162:J162"/>
    <mergeCell ref="I163:J163"/>
    <mergeCell ref="I164:J164"/>
    <mergeCell ref="I165:J165"/>
    <mergeCell ref="I166:J166"/>
    <mergeCell ref="I157:J157"/>
    <mergeCell ref="I158:J158"/>
    <mergeCell ref="I159:J159"/>
    <mergeCell ref="I160:J160"/>
    <mergeCell ref="I161:J161"/>
    <mergeCell ref="I152:J152"/>
    <mergeCell ref="I153:J153"/>
    <mergeCell ref="I154:J154"/>
    <mergeCell ref="I155:J155"/>
    <mergeCell ref="I156:J156"/>
    <mergeCell ref="I147:J147"/>
    <mergeCell ref="I148:J148"/>
    <mergeCell ref="I149:J149"/>
    <mergeCell ref="I150:J150"/>
    <mergeCell ref="I151:J151"/>
    <mergeCell ref="I182:J182"/>
    <mergeCell ref="I183:J183"/>
    <mergeCell ref="I184:J184"/>
    <mergeCell ref="I185:J185"/>
    <mergeCell ref="I186:J186"/>
    <mergeCell ref="I177:J177"/>
    <mergeCell ref="I178:J178"/>
    <mergeCell ref="I179:J179"/>
    <mergeCell ref="I180:J180"/>
    <mergeCell ref="I181:J181"/>
    <mergeCell ref="I172:J172"/>
    <mergeCell ref="I173:J173"/>
    <mergeCell ref="I174:J174"/>
    <mergeCell ref="I175:J175"/>
    <mergeCell ref="I176:J176"/>
    <mergeCell ref="I167:J167"/>
    <mergeCell ref="I168:J168"/>
    <mergeCell ref="I169:J169"/>
    <mergeCell ref="I170:J170"/>
    <mergeCell ref="I171:J171"/>
    <mergeCell ref="I202:J202"/>
    <mergeCell ref="I203:J203"/>
    <mergeCell ref="I204:J204"/>
    <mergeCell ref="I205:J205"/>
    <mergeCell ref="I206:J206"/>
    <mergeCell ref="I197:J197"/>
    <mergeCell ref="I198:J198"/>
    <mergeCell ref="I199:J199"/>
    <mergeCell ref="I200:J200"/>
    <mergeCell ref="I201:J201"/>
    <mergeCell ref="I192:J192"/>
    <mergeCell ref="I193:J193"/>
    <mergeCell ref="I194:J194"/>
    <mergeCell ref="I195:J195"/>
    <mergeCell ref="I196:J196"/>
    <mergeCell ref="I187:J187"/>
    <mergeCell ref="I188:J188"/>
    <mergeCell ref="I189:J189"/>
    <mergeCell ref="I190:J190"/>
    <mergeCell ref="I191:J191"/>
    <mergeCell ref="I222:J222"/>
    <mergeCell ref="I223:J223"/>
    <mergeCell ref="I224:J224"/>
    <mergeCell ref="I225:J225"/>
    <mergeCell ref="I226:J226"/>
    <mergeCell ref="I217:J217"/>
    <mergeCell ref="I218:J218"/>
    <mergeCell ref="I219:J219"/>
    <mergeCell ref="I220:J220"/>
    <mergeCell ref="I221:J221"/>
    <mergeCell ref="I212:J212"/>
    <mergeCell ref="I213:J213"/>
    <mergeCell ref="I214:J214"/>
    <mergeCell ref="I215:J215"/>
    <mergeCell ref="I216:J216"/>
    <mergeCell ref="I207:J207"/>
    <mergeCell ref="I208:J208"/>
    <mergeCell ref="I209:J209"/>
    <mergeCell ref="I210:J210"/>
    <mergeCell ref="I211:J211"/>
    <mergeCell ref="I242:J242"/>
    <mergeCell ref="I243:J243"/>
    <mergeCell ref="I244:J244"/>
    <mergeCell ref="I245:J245"/>
    <mergeCell ref="I246:J246"/>
    <mergeCell ref="I237:J237"/>
    <mergeCell ref="I238:J238"/>
    <mergeCell ref="I239:J239"/>
    <mergeCell ref="I240:J240"/>
    <mergeCell ref="I241:J241"/>
    <mergeCell ref="I232:J232"/>
    <mergeCell ref="I233:J233"/>
    <mergeCell ref="I234:J234"/>
    <mergeCell ref="I235:J235"/>
    <mergeCell ref="I236:J236"/>
    <mergeCell ref="I227:J227"/>
    <mergeCell ref="I228:J228"/>
    <mergeCell ref="I229:J229"/>
    <mergeCell ref="I230:J230"/>
    <mergeCell ref="I231:J231"/>
    <mergeCell ref="I262:J262"/>
    <mergeCell ref="I263:J263"/>
    <mergeCell ref="I264:J264"/>
    <mergeCell ref="I265:J265"/>
    <mergeCell ref="I266:J266"/>
    <mergeCell ref="I257:J257"/>
    <mergeCell ref="I258:J258"/>
    <mergeCell ref="I259:J259"/>
    <mergeCell ref="I260:J260"/>
    <mergeCell ref="I261:J261"/>
    <mergeCell ref="I252:J252"/>
    <mergeCell ref="I253:J253"/>
    <mergeCell ref="I254:J254"/>
    <mergeCell ref="I255:J255"/>
    <mergeCell ref="I256:J256"/>
    <mergeCell ref="I247:J247"/>
    <mergeCell ref="I248:J248"/>
    <mergeCell ref="I249:J249"/>
    <mergeCell ref="I250:J250"/>
    <mergeCell ref="I251:J251"/>
    <mergeCell ref="I282:J282"/>
    <mergeCell ref="I283:J283"/>
    <mergeCell ref="I284:J284"/>
    <mergeCell ref="I285:J285"/>
    <mergeCell ref="I286:J286"/>
    <mergeCell ref="I277:J277"/>
    <mergeCell ref="I278:J278"/>
    <mergeCell ref="I279:J279"/>
    <mergeCell ref="I280:J280"/>
    <mergeCell ref="I281:J281"/>
    <mergeCell ref="I272:J272"/>
    <mergeCell ref="I273:J273"/>
    <mergeCell ref="I274:J274"/>
    <mergeCell ref="I275:J275"/>
    <mergeCell ref="I276:J276"/>
    <mergeCell ref="I267:J267"/>
    <mergeCell ref="I268:J268"/>
    <mergeCell ref="I269:J269"/>
    <mergeCell ref="I270:J270"/>
    <mergeCell ref="I271:J271"/>
    <mergeCell ref="I302:J302"/>
    <mergeCell ref="I303:J303"/>
    <mergeCell ref="I304:J304"/>
    <mergeCell ref="I305:J305"/>
    <mergeCell ref="I306:J306"/>
    <mergeCell ref="I297:J297"/>
    <mergeCell ref="I298:J298"/>
    <mergeCell ref="I299:J299"/>
    <mergeCell ref="I300:J300"/>
    <mergeCell ref="I301:J301"/>
    <mergeCell ref="I292:J292"/>
    <mergeCell ref="I293:J293"/>
    <mergeCell ref="I294:J294"/>
    <mergeCell ref="I295:J295"/>
    <mergeCell ref="I296:J296"/>
    <mergeCell ref="I287:J287"/>
    <mergeCell ref="I288:J288"/>
    <mergeCell ref="I289:J289"/>
    <mergeCell ref="I290:J290"/>
    <mergeCell ref="I291:J291"/>
    <mergeCell ref="I322:J322"/>
    <mergeCell ref="I323:J323"/>
    <mergeCell ref="I324:J324"/>
    <mergeCell ref="I325:J325"/>
    <mergeCell ref="I326:J326"/>
    <mergeCell ref="I317:J317"/>
    <mergeCell ref="I318:J318"/>
    <mergeCell ref="I319:J319"/>
    <mergeCell ref="I320:J320"/>
    <mergeCell ref="I321:J321"/>
    <mergeCell ref="I312:J312"/>
    <mergeCell ref="I313:J313"/>
    <mergeCell ref="I314:J314"/>
    <mergeCell ref="I315:J315"/>
    <mergeCell ref="I316:J316"/>
    <mergeCell ref="I307:J307"/>
    <mergeCell ref="I308:J308"/>
    <mergeCell ref="I309:J309"/>
    <mergeCell ref="I310:J310"/>
    <mergeCell ref="I311:J311"/>
    <mergeCell ref="I342:J342"/>
    <mergeCell ref="I343:J343"/>
    <mergeCell ref="I344:J344"/>
    <mergeCell ref="I345:J345"/>
    <mergeCell ref="I346:J346"/>
    <mergeCell ref="I337:J337"/>
    <mergeCell ref="I338:J338"/>
    <mergeCell ref="I339:J339"/>
    <mergeCell ref="I340:J340"/>
    <mergeCell ref="I341:J341"/>
    <mergeCell ref="I332:J332"/>
    <mergeCell ref="I333:J333"/>
    <mergeCell ref="I334:J334"/>
    <mergeCell ref="I335:J335"/>
    <mergeCell ref="I336:J336"/>
    <mergeCell ref="I327:J327"/>
    <mergeCell ref="I328:J328"/>
    <mergeCell ref="I329:J329"/>
    <mergeCell ref="I330:J330"/>
    <mergeCell ref="I331:J331"/>
    <mergeCell ref="I362:J362"/>
    <mergeCell ref="I363:J363"/>
    <mergeCell ref="I364:J364"/>
    <mergeCell ref="I365:J365"/>
    <mergeCell ref="I366:J366"/>
    <mergeCell ref="I357:J357"/>
    <mergeCell ref="I358:J358"/>
    <mergeCell ref="I359:J359"/>
    <mergeCell ref="I360:J360"/>
    <mergeCell ref="I361:J361"/>
    <mergeCell ref="I352:J352"/>
    <mergeCell ref="I353:J353"/>
    <mergeCell ref="I354:J354"/>
    <mergeCell ref="I355:J355"/>
    <mergeCell ref="I356:J356"/>
    <mergeCell ref="I347:J347"/>
    <mergeCell ref="I348:J348"/>
    <mergeCell ref="I349:J349"/>
    <mergeCell ref="I350:J350"/>
    <mergeCell ref="I351:J351"/>
    <mergeCell ref="I382:J382"/>
    <mergeCell ref="I383:J383"/>
    <mergeCell ref="I384:J384"/>
    <mergeCell ref="I385:J385"/>
    <mergeCell ref="I386:J386"/>
    <mergeCell ref="I377:J377"/>
    <mergeCell ref="I378:J378"/>
    <mergeCell ref="I379:J379"/>
    <mergeCell ref="I380:J380"/>
    <mergeCell ref="I381:J381"/>
    <mergeCell ref="I372:J372"/>
    <mergeCell ref="I373:J373"/>
    <mergeCell ref="I374:J374"/>
    <mergeCell ref="I375:J375"/>
    <mergeCell ref="I376:J376"/>
    <mergeCell ref="I367:J367"/>
    <mergeCell ref="I368:J368"/>
    <mergeCell ref="I369:J369"/>
    <mergeCell ref="I370:J370"/>
    <mergeCell ref="I371:J371"/>
    <mergeCell ref="I402:J402"/>
    <mergeCell ref="I403:J403"/>
    <mergeCell ref="I404:J404"/>
    <mergeCell ref="I405:J405"/>
    <mergeCell ref="I406:J406"/>
    <mergeCell ref="I397:J397"/>
    <mergeCell ref="I398:J398"/>
    <mergeCell ref="I399:J399"/>
    <mergeCell ref="I400:J400"/>
    <mergeCell ref="I401:J401"/>
    <mergeCell ref="I392:J392"/>
    <mergeCell ref="I393:J393"/>
    <mergeCell ref="I394:J394"/>
    <mergeCell ref="I395:J395"/>
    <mergeCell ref="I396:J396"/>
    <mergeCell ref="I387:J387"/>
    <mergeCell ref="I388:J388"/>
    <mergeCell ref="I389:J389"/>
    <mergeCell ref="I390:J390"/>
    <mergeCell ref="I391:J391"/>
    <mergeCell ref="I422:J422"/>
    <mergeCell ref="I423:J423"/>
    <mergeCell ref="I424:J424"/>
    <mergeCell ref="I425:J425"/>
    <mergeCell ref="I426:J426"/>
    <mergeCell ref="I417:J417"/>
    <mergeCell ref="I418:J418"/>
    <mergeCell ref="I419:J419"/>
    <mergeCell ref="I420:J420"/>
    <mergeCell ref="I421:J421"/>
    <mergeCell ref="I412:J412"/>
    <mergeCell ref="I413:J413"/>
    <mergeCell ref="I414:J414"/>
    <mergeCell ref="I415:J415"/>
    <mergeCell ref="I416:J416"/>
    <mergeCell ref="I407:J407"/>
    <mergeCell ref="I408:J408"/>
    <mergeCell ref="I409:J409"/>
    <mergeCell ref="I410:J410"/>
    <mergeCell ref="I411:J411"/>
    <mergeCell ref="I442:J442"/>
    <mergeCell ref="I443:J443"/>
    <mergeCell ref="I444:J444"/>
    <mergeCell ref="I445:J445"/>
    <mergeCell ref="I446:J446"/>
    <mergeCell ref="I437:J437"/>
    <mergeCell ref="I438:J438"/>
    <mergeCell ref="I439:J439"/>
    <mergeCell ref="I440:J440"/>
    <mergeCell ref="I441:J441"/>
    <mergeCell ref="I432:J432"/>
    <mergeCell ref="I433:J433"/>
    <mergeCell ref="I434:J434"/>
    <mergeCell ref="I435:J435"/>
    <mergeCell ref="I436:J436"/>
    <mergeCell ref="I427:J427"/>
    <mergeCell ref="I428:J428"/>
    <mergeCell ref="I429:J429"/>
    <mergeCell ref="I430:J430"/>
    <mergeCell ref="I431:J431"/>
    <mergeCell ref="I462:J462"/>
    <mergeCell ref="I463:J463"/>
    <mergeCell ref="I464:J464"/>
    <mergeCell ref="I465:J465"/>
    <mergeCell ref="I466:J466"/>
    <mergeCell ref="I457:J457"/>
    <mergeCell ref="I458:J458"/>
    <mergeCell ref="I459:J459"/>
    <mergeCell ref="I460:J460"/>
    <mergeCell ref="I461:J461"/>
    <mergeCell ref="I452:J452"/>
    <mergeCell ref="I453:J453"/>
    <mergeCell ref="I454:J454"/>
    <mergeCell ref="I455:J455"/>
    <mergeCell ref="I456:J456"/>
    <mergeCell ref="I447:J447"/>
    <mergeCell ref="I448:J448"/>
    <mergeCell ref="I449:J449"/>
    <mergeCell ref="I450:J450"/>
    <mergeCell ref="I451:J451"/>
    <mergeCell ref="I482:J482"/>
    <mergeCell ref="I483:J483"/>
    <mergeCell ref="I484:J484"/>
    <mergeCell ref="I485:J485"/>
    <mergeCell ref="I486:J486"/>
    <mergeCell ref="I477:J477"/>
    <mergeCell ref="I478:J478"/>
    <mergeCell ref="I479:J479"/>
    <mergeCell ref="I480:J480"/>
    <mergeCell ref="I481:J481"/>
    <mergeCell ref="I472:J472"/>
    <mergeCell ref="I473:J473"/>
    <mergeCell ref="I474:J474"/>
    <mergeCell ref="I475:J475"/>
    <mergeCell ref="I476:J476"/>
    <mergeCell ref="I467:J467"/>
    <mergeCell ref="I468:J468"/>
    <mergeCell ref="I469:J469"/>
    <mergeCell ref="I470:J470"/>
    <mergeCell ref="I471:J471"/>
    <mergeCell ref="I502:J502"/>
    <mergeCell ref="I503:J503"/>
    <mergeCell ref="I504:J504"/>
    <mergeCell ref="I505:J505"/>
    <mergeCell ref="I506:J506"/>
    <mergeCell ref="I497:J497"/>
    <mergeCell ref="I498:J498"/>
    <mergeCell ref="I499:J499"/>
    <mergeCell ref="I500:J500"/>
    <mergeCell ref="I501:J501"/>
    <mergeCell ref="I492:J492"/>
    <mergeCell ref="I493:J493"/>
    <mergeCell ref="I494:J494"/>
    <mergeCell ref="I495:J495"/>
    <mergeCell ref="I496:J496"/>
    <mergeCell ref="I487:J487"/>
    <mergeCell ref="I488:J488"/>
    <mergeCell ref="I489:J489"/>
    <mergeCell ref="I490:J490"/>
    <mergeCell ref="I491:J491"/>
    <mergeCell ref="I522:J522"/>
    <mergeCell ref="I523:J523"/>
    <mergeCell ref="I524:J524"/>
    <mergeCell ref="I525:J525"/>
    <mergeCell ref="I526:J526"/>
    <mergeCell ref="I517:J517"/>
    <mergeCell ref="I518:J518"/>
    <mergeCell ref="I519:J519"/>
    <mergeCell ref="I520:J520"/>
    <mergeCell ref="I521:J521"/>
    <mergeCell ref="I512:J512"/>
    <mergeCell ref="I513:J513"/>
    <mergeCell ref="I514:J514"/>
    <mergeCell ref="I515:J515"/>
    <mergeCell ref="I516:J516"/>
    <mergeCell ref="I507:J507"/>
    <mergeCell ref="I508:J508"/>
    <mergeCell ref="I509:J509"/>
    <mergeCell ref="I510:J510"/>
    <mergeCell ref="I511:J511"/>
    <mergeCell ref="I542:J542"/>
    <mergeCell ref="I543:J543"/>
    <mergeCell ref="I544:J544"/>
    <mergeCell ref="I545:J545"/>
    <mergeCell ref="I546:J546"/>
    <mergeCell ref="I537:J537"/>
    <mergeCell ref="I538:J538"/>
    <mergeCell ref="I539:J539"/>
    <mergeCell ref="I540:J540"/>
    <mergeCell ref="I541:J541"/>
    <mergeCell ref="I532:J532"/>
    <mergeCell ref="I533:J533"/>
    <mergeCell ref="I534:J534"/>
    <mergeCell ref="I535:J535"/>
    <mergeCell ref="I536:J536"/>
    <mergeCell ref="I527:J527"/>
    <mergeCell ref="I528:J528"/>
    <mergeCell ref="I529:J529"/>
    <mergeCell ref="I530:J530"/>
    <mergeCell ref="I531:J531"/>
    <mergeCell ref="I562:J562"/>
    <mergeCell ref="I563:J563"/>
    <mergeCell ref="I564:J564"/>
    <mergeCell ref="I565:J565"/>
    <mergeCell ref="I566:J566"/>
    <mergeCell ref="I557:J557"/>
    <mergeCell ref="I558:J558"/>
    <mergeCell ref="I559:J559"/>
    <mergeCell ref="I560:J560"/>
    <mergeCell ref="I561:J561"/>
    <mergeCell ref="I552:J552"/>
    <mergeCell ref="I553:J553"/>
    <mergeCell ref="I554:J554"/>
    <mergeCell ref="I555:J555"/>
    <mergeCell ref="I556:J556"/>
    <mergeCell ref="I547:J547"/>
    <mergeCell ref="I548:J548"/>
    <mergeCell ref="I549:J549"/>
    <mergeCell ref="I550:J550"/>
    <mergeCell ref="I551:J551"/>
    <mergeCell ref="I582:J582"/>
    <mergeCell ref="I583:J583"/>
    <mergeCell ref="I584:J584"/>
    <mergeCell ref="I585:J585"/>
    <mergeCell ref="I586:J586"/>
    <mergeCell ref="I577:J577"/>
    <mergeCell ref="I578:J578"/>
    <mergeCell ref="I579:J579"/>
    <mergeCell ref="I580:J580"/>
    <mergeCell ref="I581:J581"/>
    <mergeCell ref="I572:J572"/>
    <mergeCell ref="I573:J573"/>
    <mergeCell ref="I574:J574"/>
    <mergeCell ref="I575:J575"/>
    <mergeCell ref="I576:J576"/>
    <mergeCell ref="I567:J567"/>
    <mergeCell ref="I568:J568"/>
    <mergeCell ref="I569:J569"/>
    <mergeCell ref="I570:J570"/>
    <mergeCell ref="I571:J571"/>
    <mergeCell ref="I602:J602"/>
    <mergeCell ref="I603:J603"/>
    <mergeCell ref="I604:J604"/>
    <mergeCell ref="I605:J605"/>
    <mergeCell ref="I606:J606"/>
    <mergeCell ref="I597:J597"/>
    <mergeCell ref="I598:J598"/>
    <mergeCell ref="I599:J599"/>
    <mergeCell ref="I600:J600"/>
    <mergeCell ref="I601:J601"/>
    <mergeCell ref="I592:J592"/>
    <mergeCell ref="I593:J593"/>
    <mergeCell ref="I594:J594"/>
    <mergeCell ref="I595:J595"/>
    <mergeCell ref="I596:J596"/>
    <mergeCell ref="I587:J587"/>
    <mergeCell ref="I588:J588"/>
    <mergeCell ref="I589:J589"/>
    <mergeCell ref="I590:J590"/>
    <mergeCell ref="I591:J591"/>
    <mergeCell ref="I622:J622"/>
    <mergeCell ref="I623:J623"/>
    <mergeCell ref="I624:J624"/>
    <mergeCell ref="I625:J625"/>
    <mergeCell ref="I626:J626"/>
    <mergeCell ref="I617:J617"/>
    <mergeCell ref="I618:J618"/>
    <mergeCell ref="I619:J619"/>
    <mergeCell ref="I620:J620"/>
    <mergeCell ref="I621:J621"/>
    <mergeCell ref="I612:J612"/>
    <mergeCell ref="I613:J613"/>
    <mergeCell ref="I614:J614"/>
    <mergeCell ref="I615:J615"/>
    <mergeCell ref="I616:J616"/>
    <mergeCell ref="I607:J607"/>
    <mergeCell ref="I608:J608"/>
    <mergeCell ref="I609:J609"/>
    <mergeCell ref="I610:J610"/>
    <mergeCell ref="I611:J611"/>
    <mergeCell ref="I642:J642"/>
    <mergeCell ref="I643:J643"/>
    <mergeCell ref="I644:J644"/>
    <mergeCell ref="I645:J645"/>
    <mergeCell ref="I646:J646"/>
    <mergeCell ref="I637:J637"/>
    <mergeCell ref="I638:J638"/>
    <mergeCell ref="I639:J639"/>
    <mergeCell ref="I640:J640"/>
    <mergeCell ref="I641:J641"/>
    <mergeCell ref="I632:J632"/>
    <mergeCell ref="I633:J633"/>
    <mergeCell ref="I634:J634"/>
    <mergeCell ref="I635:J635"/>
    <mergeCell ref="I636:J636"/>
    <mergeCell ref="I627:J627"/>
    <mergeCell ref="I628:J628"/>
    <mergeCell ref="I629:J629"/>
    <mergeCell ref="I630:J630"/>
    <mergeCell ref="I631:J631"/>
    <mergeCell ref="I662:J662"/>
    <mergeCell ref="I663:J663"/>
    <mergeCell ref="I664:J664"/>
    <mergeCell ref="I665:J665"/>
    <mergeCell ref="I666:J666"/>
    <mergeCell ref="I657:J657"/>
    <mergeCell ref="I658:J658"/>
    <mergeCell ref="I659:J659"/>
    <mergeCell ref="I660:J660"/>
    <mergeCell ref="I661:J661"/>
    <mergeCell ref="I652:J652"/>
    <mergeCell ref="I653:J653"/>
    <mergeCell ref="I654:J654"/>
    <mergeCell ref="I655:J655"/>
    <mergeCell ref="I656:J656"/>
    <mergeCell ref="I647:J647"/>
    <mergeCell ref="I648:J648"/>
    <mergeCell ref="I649:J649"/>
    <mergeCell ref="I650:J650"/>
    <mergeCell ref="I651:J651"/>
    <mergeCell ref="I682:J682"/>
    <mergeCell ref="I683:J683"/>
    <mergeCell ref="I684:J684"/>
    <mergeCell ref="I685:J685"/>
    <mergeCell ref="I686:J686"/>
    <mergeCell ref="I677:J677"/>
    <mergeCell ref="I678:J678"/>
    <mergeCell ref="I679:J679"/>
    <mergeCell ref="I680:J680"/>
    <mergeCell ref="I681:J681"/>
    <mergeCell ref="I672:J672"/>
    <mergeCell ref="I673:J673"/>
    <mergeCell ref="I674:J674"/>
    <mergeCell ref="I675:J675"/>
    <mergeCell ref="I676:J676"/>
    <mergeCell ref="I667:J667"/>
    <mergeCell ref="I668:J668"/>
    <mergeCell ref="I669:J669"/>
    <mergeCell ref="I670:J670"/>
    <mergeCell ref="I671:J671"/>
    <mergeCell ref="I702:J702"/>
    <mergeCell ref="I703:J703"/>
    <mergeCell ref="I704:J704"/>
    <mergeCell ref="I705:J705"/>
    <mergeCell ref="I706:J706"/>
    <mergeCell ref="I697:J697"/>
    <mergeCell ref="I698:J698"/>
    <mergeCell ref="I699:J699"/>
    <mergeCell ref="I700:J700"/>
    <mergeCell ref="I701:J701"/>
    <mergeCell ref="I692:J692"/>
    <mergeCell ref="I693:J693"/>
    <mergeCell ref="I694:J694"/>
    <mergeCell ref="I695:J695"/>
    <mergeCell ref="I696:J696"/>
    <mergeCell ref="I687:J687"/>
    <mergeCell ref="I688:J688"/>
    <mergeCell ref="I689:J689"/>
    <mergeCell ref="I690:J690"/>
    <mergeCell ref="I691:J691"/>
    <mergeCell ref="I722:J722"/>
    <mergeCell ref="I723:J723"/>
    <mergeCell ref="I724:J724"/>
    <mergeCell ref="I725:J725"/>
    <mergeCell ref="I726:J726"/>
    <mergeCell ref="I717:J717"/>
    <mergeCell ref="I718:J718"/>
    <mergeCell ref="I719:J719"/>
    <mergeCell ref="I720:J720"/>
    <mergeCell ref="I721:J721"/>
    <mergeCell ref="I712:J712"/>
    <mergeCell ref="I713:J713"/>
    <mergeCell ref="I714:J714"/>
    <mergeCell ref="I715:J715"/>
    <mergeCell ref="I716:J716"/>
    <mergeCell ref="I707:J707"/>
    <mergeCell ref="I708:J708"/>
    <mergeCell ref="I709:J709"/>
    <mergeCell ref="I710:J710"/>
    <mergeCell ref="I711:J711"/>
    <mergeCell ref="I742:J742"/>
    <mergeCell ref="I743:J743"/>
    <mergeCell ref="I744:J744"/>
    <mergeCell ref="I745:J745"/>
    <mergeCell ref="I746:J746"/>
    <mergeCell ref="I737:J737"/>
    <mergeCell ref="I738:J738"/>
    <mergeCell ref="I739:J739"/>
    <mergeCell ref="I740:J740"/>
    <mergeCell ref="I741:J741"/>
    <mergeCell ref="I732:J732"/>
    <mergeCell ref="I733:J733"/>
    <mergeCell ref="I734:J734"/>
    <mergeCell ref="I735:J735"/>
    <mergeCell ref="I736:J736"/>
    <mergeCell ref="I727:J727"/>
    <mergeCell ref="I728:J728"/>
    <mergeCell ref="I729:J729"/>
    <mergeCell ref="I730:J730"/>
    <mergeCell ref="I731:J731"/>
    <mergeCell ref="I762:J762"/>
    <mergeCell ref="I763:J763"/>
    <mergeCell ref="I764:J764"/>
    <mergeCell ref="I765:J765"/>
    <mergeCell ref="I766:J766"/>
    <mergeCell ref="I757:J757"/>
    <mergeCell ref="I758:J758"/>
    <mergeCell ref="I759:J759"/>
    <mergeCell ref="I760:J760"/>
    <mergeCell ref="I761:J761"/>
    <mergeCell ref="I752:J752"/>
    <mergeCell ref="I753:J753"/>
    <mergeCell ref="I754:J754"/>
    <mergeCell ref="I755:J755"/>
    <mergeCell ref="I756:J756"/>
    <mergeCell ref="I747:J747"/>
    <mergeCell ref="I748:J748"/>
    <mergeCell ref="I749:J749"/>
    <mergeCell ref="I750:J750"/>
    <mergeCell ref="I751:J751"/>
    <mergeCell ref="I782:J782"/>
    <mergeCell ref="I783:J783"/>
    <mergeCell ref="I784:J784"/>
    <mergeCell ref="I785:J785"/>
    <mergeCell ref="I786:J786"/>
    <mergeCell ref="I777:J777"/>
    <mergeCell ref="I778:J778"/>
    <mergeCell ref="I779:J779"/>
    <mergeCell ref="I780:J780"/>
    <mergeCell ref="I781:J781"/>
    <mergeCell ref="I772:J772"/>
    <mergeCell ref="I773:J773"/>
    <mergeCell ref="I774:J774"/>
    <mergeCell ref="I775:J775"/>
    <mergeCell ref="I776:J776"/>
    <mergeCell ref="I767:J767"/>
    <mergeCell ref="I768:J768"/>
    <mergeCell ref="I769:J769"/>
    <mergeCell ref="I770:J770"/>
    <mergeCell ref="I771:J771"/>
    <mergeCell ref="I802:J802"/>
    <mergeCell ref="I803:J803"/>
    <mergeCell ref="I804:J804"/>
    <mergeCell ref="I805:J805"/>
    <mergeCell ref="I806:J806"/>
    <mergeCell ref="I797:J797"/>
    <mergeCell ref="I798:J798"/>
    <mergeCell ref="I799:J799"/>
    <mergeCell ref="I800:J800"/>
    <mergeCell ref="I801:J801"/>
    <mergeCell ref="I792:J792"/>
    <mergeCell ref="I793:J793"/>
    <mergeCell ref="I794:J794"/>
    <mergeCell ref="I795:J795"/>
    <mergeCell ref="I796:J796"/>
    <mergeCell ref="I787:J787"/>
    <mergeCell ref="I788:J788"/>
    <mergeCell ref="I789:J789"/>
    <mergeCell ref="I790:J790"/>
    <mergeCell ref="I791:J791"/>
    <mergeCell ref="I822:J822"/>
    <mergeCell ref="I823:J823"/>
    <mergeCell ref="I824:J824"/>
    <mergeCell ref="I825:J825"/>
    <mergeCell ref="I826:J826"/>
    <mergeCell ref="I817:J817"/>
    <mergeCell ref="I818:J818"/>
    <mergeCell ref="I819:J819"/>
    <mergeCell ref="I820:J820"/>
    <mergeCell ref="I821:J821"/>
    <mergeCell ref="I812:J812"/>
    <mergeCell ref="I813:J813"/>
    <mergeCell ref="I814:J814"/>
    <mergeCell ref="I815:J815"/>
    <mergeCell ref="I816:J816"/>
    <mergeCell ref="I807:J807"/>
    <mergeCell ref="I808:J808"/>
    <mergeCell ref="I809:J809"/>
    <mergeCell ref="I810:J810"/>
    <mergeCell ref="I811:J811"/>
    <mergeCell ref="I842:J842"/>
    <mergeCell ref="I843:J843"/>
    <mergeCell ref="I844:J844"/>
    <mergeCell ref="I845:J845"/>
    <mergeCell ref="I846:J846"/>
    <mergeCell ref="I837:J837"/>
    <mergeCell ref="I838:J838"/>
    <mergeCell ref="I839:J839"/>
    <mergeCell ref="I840:J840"/>
    <mergeCell ref="I841:J841"/>
    <mergeCell ref="I832:J832"/>
    <mergeCell ref="I833:J833"/>
    <mergeCell ref="I834:J834"/>
    <mergeCell ref="I835:J835"/>
    <mergeCell ref="I836:J836"/>
    <mergeCell ref="I827:J827"/>
    <mergeCell ref="I828:J828"/>
    <mergeCell ref="I829:J829"/>
    <mergeCell ref="I830:J830"/>
    <mergeCell ref="I831:J831"/>
    <mergeCell ref="I862:J862"/>
    <mergeCell ref="I863:J863"/>
    <mergeCell ref="I864:J864"/>
    <mergeCell ref="I865:J865"/>
    <mergeCell ref="I866:J866"/>
    <mergeCell ref="I857:J857"/>
    <mergeCell ref="I858:J858"/>
    <mergeCell ref="I859:J859"/>
    <mergeCell ref="I860:J860"/>
    <mergeCell ref="I861:J861"/>
    <mergeCell ref="I852:J852"/>
    <mergeCell ref="I853:J853"/>
    <mergeCell ref="I854:J854"/>
    <mergeCell ref="I855:J855"/>
    <mergeCell ref="I856:J856"/>
    <mergeCell ref="I847:J847"/>
    <mergeCell ref="I848:J848"/>
    <mergeCell ref="I849:J849"/>
    <mergeCell ref="I850:J850"/>
    <mergeCell ref="I851:J851"/>
    <mergeCell ref="I882:J882"/>
    <mergeCell ref="I883:J883"/>
    <mergeCell ref="I884:J884"/>
    <mergeCell ref="I885:J885"/>
    <mergeCell ref="I886:J886"/>
    <mergeCell ref="I877:J877"/>
    <mergeCell ref="I878:J878"/>
    <mergeCell ref="I879:J879"/>
    <mergeCell ref="I880:J880"/>
    <mergeCell ref="I881:J881"/>
    <mergeCell ref="I872:J872"/>
    <mergeCell ref="I873:J873"/>
    <mergeCell ref="I874:J874"/>
    <mergeCell ref="I875:J875"/>
    <mergeCell ref="I876:J876"/>
    <mergeCell ref="I867:J867"/>
    <mergeCell ref="I868:J868"/>
    <mergeCell ref="I869:J869"/>
    <mergeCell ref="I870:J870"/>
    <mergeCell ref="I871:J871"/>
    <mergeCell ref="I902:J902"/>
    <mergeCell ref="I903:J903"/>
    <mergeCell ref="I904:J904"/>
    <mergeCell ref="I905:J905"/>
    <mergeCell ref="I906:J906"/>
    <mergeCell ref="I897:J897"/>
    <mergeCell ref="I898:J898"/>
    <mergeCell ref="I899:J899"/>
    <mergeCell ref="I900:J900"/>
    <mergeCell ref="I901:J901"/>
    <mergeCell ref="I892:J892"/>
    <mergeCell ref="I893:J893"/>
    <mergeCell ref="I894:J894"/>
    <mergeCell ref="I895:J895"/>
    <mergeCell ref="I896:J896"/>
    <mergeCell ref="I887:J887"/>
    <mergeCell ref="I888:J888"/>
    <mergeCell ref="I889:J889"/>
    <mergeCell ref="I890:J890"/>
    <mergeCell ref="I891:J891"/>
    <mergeCell ref="I922:J922"/>
    <mergeCell ref="I923:J923"/>
    <mergeCell ref="I924:J924"/>
    <mergeCell ref="I925:J925"/>
    <mergeCell ref="I926:J926"/>
    <mergeCell ref="I917:J917"/>
    <mergeCell ref="I918:J918"/>
    <mergeCell ref="I919:J919"/>
    <mergeCell ref="I920:J920"/>
    <mergeCell ref="I921:J921"/>
    <mergeCell ref="I912:J912"/>
    <mergeCell ref="I913:J913"/>
    <mergeCell ref="I914:J914"/>
    <mergeCell ref="I915:J915"/>
    <mergeCell ref="I916:J916"/>
    <mergeCell ref="I907:J907"/>
    <mergeCell ref="I908:J908"/>
    <mergeCell ref="I909:J909"/>
    <mergeCell ref="I910:J910"/>
    <mergeCell ref="I911:J911"/>
    <mergeCell ref="I942:J942"/>
    <mergeCell ref="I943:J943"/>
    <mergeCell ref="I944:J944"/>
    <mergeCell ref="I945:J945"/>
    <mergeCell ref="I946:J946"/>
    <mergeCell ref="I937:J937"/>
    <mergeCell ref="I938:J938"/>
    <mergeCell ref="I939:J939"/>
    <mergeCell ref="I940:J940"/>
    <mergeCell ref="I941:J941"/>
    <mergeCell ref="I932:J932"/>
    <mergeCell ref="I933:J933"/>
    <mergeCell ref="I934:J934"/>
    <mergeCell ref="I935:J935"/>
    <mergeCell ref="I936:J936"/>
    <mergeCell ref="I927:J927"/>
    <mergeCell ref="I928:J928"/>
    <mergeCell ref="I929:J929"/>
    <mergeCell ref="I930:J930"/>
    <mergeCell ref="I931:J931"/>
    <mergeCell ref="I962:J962"/>
    <mergeCell ref="I963:J963"/>
    <mergeCell ref="I964:J964"/>
    <mergeCell ref="I965:J965"/>
    <mergeCell ref="I966:J966"/>
    <mergeCell ref="I957:J957"/>
    <mergeCell ref="I958:J958"/>
    <mergeCell ref="I959:J959"/>
    <mergeCell ref="I960:J960"/>
    <mergeCell ref="I961:J961"/>
    <mergeCell ref="I952:J952"/>
    <mergeCell ref="I953:J953"/>
    <mergeCell ref="I954:J954"/>
    <mergeCell ref="I955:J955"/>
    <mergeCell ref="I956:J956"/>
    <mergeCell ref="I947:J947"/>
    <mergeCell ref="I948:J948"/>
    <mergeCell ref="I949:J949"/>
    <mergeCell ref="I950:J950"/>
    <mergeCell ref="I951:J951"/>
    <mergeCell ref="I982:J982"/>
    <mergeCell ref="I983:J983"/>
    <mergeCell ref="I984:J984"/>
    <mergeCell ref="I985:J985"/>
    <mergeCell ref="I986:J986"/>
    <mergeCell ref="I977:J977"/>
    <mergeCell ref="I978:J978"/>
    <mergeCell ref="I979:J979"/>
    <mergeCell ref="I980:J980"/>
    <mergeCell ref="I981:J981"/>
    <mergeCell ref="I972:J972"/>
    <mergeCell ref="I973:J973"/>
    <mergeCell ref="I974:J974"/>
    <mergeCell ref="I975:J975"/>
    <mergeCell ref="I976:J976"/>
    <mergeCell ref="I967:J967"/>
    <mergeCell ref="I968:J968"/>
    <mergeCell ref="I969:J969"/>
    <mergeCell ref="I970:J970"/>
    <mergeCell ref="I971:J971"/>
    <mergeCell ref="I1004:J1004"/>
    <mergeCell ref="I1005:J1005"/>
    <mergeCell ref="I1006:J1006"/>
    <mergeCell ref="I997:J997"/>
    <mergeCell ref="I998:J998"/>
    <mergeCell ref="I999:J999"/>
    <mergeCell ref="I1000:J1000"/>
    <mergeCell ref="I1001:J1001"/>
    <mergeCell ref="I992:J992"/>
    <mergeCell ref="I993:J993"/>
    <mergeCell ref="I994:J994"/>
    <mergeCell ref="I995:J995"/>
    <mergeCell ref="I996:J996"/>
    <mergeCell ref="I987:J987"/>
    <mergeCell ref="I988:J988"/>
    <mergeCell ref="I989:J989"/>
    <mergeCell ref="I990:J990"/>
    <mergeCell ref="I991:J991"/>
    <mergeCell ref="K34:M34"/>
    <mergeCell ref="N34:O34"/>
    <mergeCell ref="K35:M35"/>
    <mergeCell ref="K36:M36"/>
    <mergeCell ref="K37:M37"/>
    <mergeCell ref="I1027:J1027"/>
    <mergeCell ref="I1028:J1028"/>
    <mergeCell ref="I1029:J1029"/>
    <mergeCell ref="I1030:J1030"/>
    <mergeCell ref="I1031:J1031"/>
    <mergeCell ref="I1022:J1022"/>
    <mergeCell ref="I1023:J1023"/>
    <mergeCell ref="I1024:J1024"/>
    <mergeCell ref="I1025:J1025"/>
    <mergeCell ref="I1026:J1026"/>
    <mergeCell ref="I1017:J1017"/>
    <mergeCell ref="I1018:J1018"/>
    <mergeCell ref="I1019:J1019"/>
    <mergeCell ref="I1020:J1020"/>
    <mergeCell ref="I1021:J1021"/>
    <mergeCell ref="I1012:J1012"/>
    <mergeCell ref="I1013:J1013"/>
    <mergeCell ref="I1014:J1014"/>
    <mergeCell ref="I1015:J1015"/>
    <mergeCell ref="I1016:J1016"/>
    <mergeCell ref="I1007:J1007"/>
    <mergeCell ref="I1008:J1008"/>
    <mergeCell ref="I1009:J1009"/>
    <mergeCell ref="I1010:J1010"/>
    <mergeCell ref="I1011:J1011"/>
    <mergeCell ref="I1002:J1002"/>
    <mergeCell ref="I1003:J1003"/>
    <mergeCell ref="K44:M44"/>
    <mergeCell ref="N44:O44"/>
    <mergeCell ref="K45:M45"/>
    <mergeCell ref="N45:O45"/>
    <mergeCell ref="K46:M46"/>
    <mergeCell ref="N46:O46"/>
    <mergeCell ref="K41:M41"/>
    <mergeCell ref="N41:O41"/>
    <mergeCell ref="K42:M42"/>
    <mergeCell ref="N42:O42"/>
    <mergeCell ref="K43:M43"/>
    <mergeCell ref="N43:O43"/>
    <mergeCell ref="K38:M38"/>
    <mergeCell ref="N38:O38"/>
    <mergeCell ref="K39:M39"/>
    <mergeCell ref="N39:O39"/>
    <mergeCell ref="K40:M40"/>
    <mergeCell ref="N40:O40"/>
    <mergeCell ref="K53:M53"/>
    <mergeCell ref="N53:O53"/>
    <mergeCell ref="K54:M54"/>
    <mergeCell ref="N54:O54"/>
    <mergeCell ref="K55:M55"/>
    <mergeCell ref="N55:O55"/>
    <mergeCell ref="K50:M50"/>
    <mergeCell ref="N50:O50"/>
    <mergeCell ref="K51:M51"/>
    <mergeCell ref="N51:O51"/>
    <mergeCell ref="K52:M52"/>
    <mergeCell ref="N52:O52"/>
    <mergeCell ref="K47:M47"/>
    <mergeCell ref="N47:O47"/>
    <mergeCell ref="K48:M48"/>
    <mergeCell ref="N48:O48"/>
    <mergeCell ref="K49:M49"/>
    <mergeCell ref="N49:O49"/>
    <mergeCell ref="K62:M62"/>
    <mergeCell ref="N62:O62"/>
    <mergeCell ref="K63:M63"/>
    <mergeCell ref="N63:O63"/>
    <mergeCell ref="K64:M64"/>
    <mergeCell ref="N64:O64"/>
    <mergeCell ref="K59:M59"/>
    <mergeCell ref="N59:O59"/>
    <mergeCell ref="K60:M60"/>
    <mergeCell ref="N60:O60"/>
    <mergeCell ref="K61:M61"/>
    <mergeCell ref="N61:O61"/>
    <mergeCell ref="K56:M56"/>
    <mergeCell ref="N56:O56"/>
    <mergeCell ref="K57:M57"/>
    <mergeCell ref="N57:O57"/>
    <mergeCell ref="K58:M58"/>
    <mergeCell ref="N58:O58"/>
    <mergeCell ref="K71:M71"/>
    <mergeCell ref="N71:O71"/>
    <mergeCell ref="K72:M72"/>
    <mergeCell ref="N72:O72"/>
    <mergeCell ref="K73:M73"/>
    <mergeCell ref="N73:O73"/>
    <mergeCell ref="K68:M68"/>
    <mergeCell ref="N68:O68"/>
    <mergeCell ref="K69:M69"/>
    <mergeCell ref="N69:O69"/>
    <mergeCell ref="K70:M70"/>
    <mergeCell ref="N70:O70"/>
    <mergeCell ref="K65:M65"/>
    <mergeCell ref="N65:O65"/>
    <mergeCell ref="K66:M66"/>
    <mergeCell ref="N66:O66"/>
    <mergeCell ref="K67:M67"/>
    <mergeCell ref="N67:O67"/>
    <mergeCell ref="K80:M80"/>
    <mergeCell ref="N80:O80"/>
    <mergeCell ref="K81:M81"/>
    <mergeCell ref="N81:O81"/>
    <mergeCell ref="K82:M82"/>
    <mergeCell ref="N82:O82"/>
    <mergeCell ref="K77:M77"/>
    <mergeCell ref="N77:O77"/>
    <mergeCell ref="K78:M78"/>
    <mergeCell ref="N78:O78"/>
    <mergeCell ref="K79:M79"/>
    <mergeCell ref="N79:O79"/>
    <mergeCell ref="K74:M74"/>
    <mergeCell ref="N74:O74"/>
    <mergeCell ref="K75:M75"/>
    <mergeCell ref="N75:O75"/>
    <mergeCell ref="K76:M76"/>
    <mergeCell ref="N76:O76"/>
    <mergeCell ref="K89:M89"/>
    <mergeCell ref="N89:O89"/>
    <mergeCell ref="K90:M90"/>
    <mergeCell ref="N90:O90"/>
    <mergeCell ref="K91:M91"/>
    <mergeCell ref="N91:O91"/>
    <mergeCell ref="K86:M86"/>
    <mergeCell ref="N86:O86"/>
    <mergeCell ref="K87:M87"/>
    <mergeCell ref="N87:O87"/>
    <mergeCell ref="K88:M88"/>
    <mergeCell ref="N88:O88"/>
    <mergeCell ref="K83:M83"/>
    <mergeCell ref="N83:O83"/>
    <mergeCell ref="K84:M84"/>
    <mergeCell ref="N84:O84"/>
    <mergeCell ref="K85:M85"/>
    <mergeCell ref="N85:O85"/>
    <mergeCell ref="K98:M98"/>
    <mergeCell ref="N98:O98"/>
    <mergeCell ref="K99:M99"/>
    <mergeCell ref="N99:O99"/>
    <mergeCell ref="K100:M100"/>
    <mergeCell ref="N100:O100"/>
    <mergeCell ref="K95:M95"/>
    <mergeCell ref="N95:O95"/>
    <mergeCell ref="K96:M96"/>
    <mergeCell ref="N96:O96"/>
    <mergeCell ref="K97:M97"/>
    <mergeCell ref="N97:O97"/>
    <mergeCell ref="K92:M92"/>
    <mergeCell ref="N92:O92"/>
    <mergeCell ref="K93:M93"/>
    <mergeCell ref="N93:O93"/>
    <mergeCell ref="K94:M94"/>
    <mergeCell ref="N94:O94"/>
    <mergeCell ref="K107:M107"/>
    <mergeCell ref="N107:O107"/>
    <mergeCell ref="K108:M108"/>
    <mergeCell ref="N108:O108"/>
    <mergeCell ref="K109:M109"/>
    <mergeCell ref="N109:O109"/>
    <mergeCell ref="K104:M104"/>
    <mergeCell ref="N104:O104"/>
    <mergeCell ref="K105:M105"/>
    <mergeCell ref="N105:O105"/>
    <mergeCell ref="K106:M106"/>
    <mergeCell ref="N106:O106"/>
    <mergeCell ref="K101:M101"/>
    <mergeCell ref="N101:O101"/>
    <mergeCell ref="K102:M102"/>
    <mergeCell ref="N102:O102"/>
    <mergeCell ref="K103:M103"/>
    <mergeCell ref="N103:O103"/>
    <mergeCell ref="K116:M116"/>
    <mergeCell ref="N116:O116"/>
    <mergeCell ref="K117:M117"/>
    <mergeCell ref="N117:O117"/>
    <mergeCell ref="K118:M118"/>
    <mergeCell ref="N118:O118"/>
    <mergeCell ref="K113:M113"/>
    <mergeCell ref="N113:O113"/>
    <mergeCell ref="K114:M114"/>
    <mergeCell ref="N114:O114"/>
    <mergeCell ref="K115:M115"/>
    <mergeCell ref="N115:O115"/>
    <mergeCell ref="K110:M110"/>
    <mergeCell ref="N110:O110"/>
    <mergeCell ref="K111:M111"/>
    <mergeCell ref="N111:O111"/>
    <mergeCell ref="K112:M112"/>
    <mergeCell ref="N112:O112"/>
    <mergeCell ref="K125:M125"/>
    <mergeCell ref="N125:O125"/>
    <mergeCell ref="K126:M126"/>
    <mergeCell ref="N126:O126"/>
    <mergeCell ref="K127:M127"/>
    <mergeCell ref="N127:O127"/>
    <mergeCell ref="K122:M122"/>
    <mergeCell ref="N122:O122"/>
    <mergeCell ref="K123:M123"/>
    <mergeCell ref="N123:O123"/>
    <mergeCell ref="K124:M124"/>
    <mergeCell ref="N124:O124"/>
    <mergeCell ref="K119:M119"/>
    <mergeCell ref="N119:O119"/>
    <mergeCell ref="K120:M120"/>
    <mergeCell ref="N120:O120"/>
    <mergeCell ref="K121:M121"/>
    <mergeCell ref="N121:O121"/>
    <mergeCell ref="K134:M134"/>
    <mergeCell ref="N134:O134"/>
    <mergeCell ref="K135:M135"/>
    <mergeCell ref="N135:O135"/>
    <mergeCell ref="K136:M136"/>
    <mergeCell ref="N136:O136"/>
    <mergeCell ref="K131:M131"/>
    <mergeCell ref="N131:O131"/>
    <mergeCell ref="K132:M132"/>
    <mergeCell ref="N132:O132"/>
    <mergeCell ref="K133:M133"/>
    <mergeCell ref="N133:O133"/>
    <mergeCell ref="K128:M128"/>
    <mergeCell ref="N128:O128"/>
    <mergeCell ref="K129:M129"/>
    <mergeCell ref="N129:O129"/>
    <mergeCell ref="K130:M130"/>
    <mergeCell ref="N130:O130"/>
    <mergeCell ref="K143:M143"/>
    <mergeCell ref="N143:O143"/>
    <mergeCell ref="K144:M144"/>
    <mergeCell ref="N144:O144"/>
    <mergeCell ref="K145:M145"/>
    <mergeCell ref="N145:O145"/>
    <mergeCell ref="K140:M140"/>
    <mergeCell ref="N140:O140"/>
    <mergeCell ref="K141:M141"/>
    <mergeCell ref="N141:O141"/>
    <mergeCell ref="K142:M142"/>
    <mergeCell ref="N142:O142"/>
    <mergeCell ref="K137:M137"/>
    <mergeCell ref="N137:O137"/>
    <mergeCell ref="K138:M138"/>
    <mergeCell ref="N138:O138"/>
    <mergeCell ref="K139:M139"/>
    <mergeCell ref="N139:O139"/>
    <mergeCell ref="K152:M152"/>
    <mergeCell ref="N152:O152"/>
    <mergeCell ref="K153:M153"/>
    <mergeCell ref="N153:O153"/>
    <mergeCell ref="K154:M154"/>
    <mergeCell ref="N154:O154"/>
    <mergeCell ref="K149:M149"/>
    <mergeCell ref="N149:O149"/>
    <mergeCell ref="K150:M150"/>
    <mergeCell ref="N150:O150"/>
    <mergeCell ref="K151:M151"/>
    <mergeCell ref="N151:O151"/>
    <mergeCell ref="K146:M146"/>
    <mergeCell ref="N146:O146"/>
    <mergeCell ref="K147:M147"/>
    <mergeCell ref="N147:O147"/>
    <mergeCell ref="K148:M148"/>
    <mergeCell ref="N148:O148"/>
    <mergeCell ref="K161:M161"/>
    <mergeCell ref="N161:O161"/>
    <mergeCell ref="K162:M162"/>
    <mergeCell ref="N162:O162"/>
    <mergeCell ref="K163:M163"/>
    <mergeCell ref="N163:O163"/>
    <mergeCell ref="K158:M158"/>
    <mergeCell ref="N158:O158"/>
    <mergeCell ref="K159:M159"/>
    <mergeCell ref="N159:O159"/>
    <mergeCell ref="K160:M160"/>
    <mergeCell ref="N160:O160"/>
    <mergeCell ref="K155:M155"/>
    <mergeCell ref="N155:O155"/>
    <mergeCell ref="K156:M156"/>
    <mergeCell ref="N156:O156"/>
    <mergeCell ref="K157:M157"/>
    <mergeCell ref="N157:O157"/>
    <mergeCell ref="K170:M170"/>
    <mergeCell ref="N170:O170"/>
    <mergeCell ref="K171:M171"/>
    <mergeCell ref="N171:O171"/>
    <mergeCell ref="K172:M172"/>
    <mergeCell ref="N172:O172"/>
    <mergeCell ref="K167:M167"/>
    <mergeCell ref="N167:O167"/>
    <mergeCell ref="K168:M168"/>
    <mergeCell ref="N168:O168"/>
    <mergeCell ref="K169:M169"/>
    <mergeCell ref="N169:O169"/>
    <mergeCell ref="K164:M164"/>
    <mergeCell ref="N164:O164"/>
    <mergeCell ref="K165:M165"/>
    <mergeCell ref="N165:O165"/>
    <mergeCell ref="K166:M166"/>
    <mergeCell ref="N166:O166"/>
    <mergeCell ref="K179:M179"/>
    <mergeCell ref="N179:O179"/>
    <mergeCell ref="K180:M180"/>
    <mergeCell ref="N180:O180"/>
    <mergeCell ref="K181:M181"/>
    <mergeCell ref="N181:O181"/>
    <mergeCell ref="K176:M176"/>
    <mergeCell ref="N176:O176"/>
    <mergeCell ref="K177:M177"/>
    <mergeCell ref="N177:O177"/>
    <mergeCell ref="K178:M178"/>
    <mergeCell ref="N178:O178"/>
    <mergeCell ref="K173:M173"/>
    <mergeCell ref="N173:O173"/>
    <mergeCell ref="K174:M174"/>
    <mergeCell ref="N174:O174"/>
    <mergeCell ref="K175:M175"/>
    <mergeCell ref="N175:O175"/>
    <mergeCell ref="K188:M188"/>
    <mergeCell ref="N188:O188"/>
    <mergeCell ref="K189:M189"/>
    <mergeCell ref="N189:O189"/>
    <mergeCell ref="K190:M190"/>
    <mergeCell ref="N190:O190"/>
    <mergeCell ref="K185:M185"/>
    <mergeCell ref="N185:O185"/>
    <mergeCell ref="K186:M186"/>
    <mergeCell ref="N186:O186"/>
    <mergeCell ref="K187:M187"/>
    <mergeCell ref="N187:O187"/>
    <mergeCell ref="K182:M182"/>
    <mergeCell ref="N182:O182"/>
    <mergeCell ref="K183:M183"/>
    <mergeCell ref="N183:O183"/>
    <mergeCell ref="K184:M184"/>
    <mergeCell ref="N184:O184"/>
    <mergeCell ref="K197:M197"/>
    <mergeCell ref="N197:O197"/>
    <mergeCell ref="K198:M198"/>
    <mergeCell ref="N198:O198"/>
    <mergeCell ref="K199:M199"/>
    <mergeCell ref="N199:O199"/>
    <mergeCell ref="K194:M194"/>
    <mergeCell ref="N194:O194"/>
    <mergeCell ref="K195:M195"/>
    <mergeCell ref="N195:O195"/>
    <mergeCell ref="K196:M196"/>
    <mergeCell ref="N196:O196"/>
    <mergeCell ref="K191:M191"/>
    <mergeCell ref="N191:O191"/>
    <mergeCell ref="K192:M192"/>
    <mergeCell ref="N192:O192"/>
    <mergeCell ref="K193:M193"/>
    <mergeCell ref="N193:O193"/>
    <mergeCell ref="K206:M206"/>
    <mergeCell ref="N206:O206"/>
    <mergeCell ref="K207:M207"/>
    <mergeCell ref="N207:O207"/>
    <mergeCell ref="K208:M208"/>
    <mergeCell ref="N208:O208"/>
    <mergeCell ref="K203:M203"/>
    <mergeCell ref="N203:O203"/>
    <mergeCell ref="K204:M204"/>
    <mergeCell ref="N204:O204"/>
    <mergeCell ref="K205:M205"/>
    <mergeCell ref="N205:O205"/>
    <mergeCell ref="K200:M200"/>
    <mergeCell ref="N200:O200"/>
    <mergeCell ref="K201:M201"/>
    <mergeCell ref="N201:O201"/>
    <mergeCell ref="K202:M202"/>
    <mergeCell ref="N202:O202"/>
    <mergeCell ref="K215:M215"/>
    <mergeCell ref="N215:O215"/>
    <mergeCell ref="K216:M216"/>
    <mergeCell ref="N216:O216"/>
    <mergeCell ref="K217:M217"/>
    <mergeCell ref="N217:O217"/>
    <mergeCell ref="K212:M212"/>
    <mergeCell ref="N212:O212"/>
    <mergeCell ref="K213:M213"/>
    <mergeCell ref="N213:O213"/>
    <mergeCell ref="K214:M214"/>
    <mergeCell ref="N214:O214"/>
    <mergeCell ref="K209:M209"/>
    <mergeCell ref="N209:O209"/>
    <mergeCell ref="K210:M210"/>
    <mergeCell ref="N210:O210"/>
    <mergeCell ref="K211:M211"/>
    <mergeCell ref="N211:O211"/>
    <mergeCell ref="K224:M224"/>
    <mergeCell ref="N224:O224"/>
    <mergeCell ref="K225:M225"/>
    <mergeCell ref="N225:O225"/>
    <mergeCell ref="K226:M226"/>
    <mergeCell ref="N226:O226"/>
    <mergeCell ref="K221:M221"/>
    <mergeCell ref="N221:O221"/>
    <mergeCell ref="K222:M222"/>
    <mergeCell ref="N222:O222"/>
    <mergeCell ref="K223:M223"/>
    <mergeCell ref="N223:O223"/>
    <mergeCell ref="K218:M218"/>
    <mergeCell ref="N218:O218"/>
    <mergeCell ref="K219:M219"/>
    <mergeCell ref="N219:O219"/>
    <mergeCell ref="K220:M220"/>
    <mergeCell ref="N220:O220"/>
    <mergeCell ref="K233:M233"/>
    <mergeCell ref="N233:O233"/>
    <mergeCell ref="K234:M234"/>
    <mergeCell ref="N234:O234"/>
    <mergeCell ref="K235:M235"/>
    <mergeCell ref="N235:O235"/>
    <mergeCell ref="K230:M230"/>
    <mergeCell ref="N230:O230"/>
    <mergeCell ref="K231:M231"/>
    <mergeCell ref="N231:O231"/>
    <mergeCell ref="K232:M232"/>
    <mergeCell ref="N232:O232"/>
    <mergeCell ref="K227:M227"/>
    <mergeCell ref="N227:O227"/>
    <mergeCell ref="K228:M228"/>
    <mergeCell ref="N228:O228"/>
    <mergeCell ref="K229:M229"/>
    <mergeCell ref="N229:O229"/>
    <mergeCell ref="K242:M242"/>
    <mergeCell ref="N242:O242"/>
    <mergeCell ref="K243:M243"/>
    <mergeCell ref="N243:O243"/>
    <mergeCell ref="K244:M244"/>
    <mergeCell ref="N244:O244"/>
    <mergeCell ref="K239:M239"/>
    <mergeCell ref="N239:O239"/>
    <mergeCell ref="K240:M240"/>
    <mergeCell ref="N240:O240"/>
    <mergeCell ref="K241:M241"/>
    <mergeCell ref="N241:O241"/>
    <mergeCell ref="K236:M236"/>
    <mergeCell ref="N236:O236"/>
    <mergeCell ref="K237:M237"/>
    <mergeCell ref="N237:O237"/>
    <mergeCell ref="K238:M238"/>
    <mergeCell ref="N238:O238"/>
    <mergeCell ref="K251:M251"/>
    <mergeCell ref="N251:O251"/>
    <mergeCell ref="K252:M252"/>
    <mergeCell ref="N252:O252"/>
    <mergeCell ref="K253:M253"/>
    <mergeCell ref="N253:O253"/>
    <mergeCell ref="K248:M248"/>
    <mergeCell ref="N248:O248"/>
    <mergeCell ref="K249:M249"/>
    <mergeCell ref="N249:O249"/>
    <mergeCell ref="K250:M250"/>
    <mergeCell ref="N250:O250"/>
    <mergeCell ref="K245:M245"/>
    <mergeCell ref="N245:O245"/>
    <mergeCell ref="K246:M246"/>
    <mergeCell ref="N246:O246"/>
    <mergeCell ref="K247:M247"/>
    <mergeCell ref="N247:O247"/>
    <mergeCell ref="K260:M260"/>
    <mergeCell ref="N260:O260"/>
    <mergeCell ref="K261:M261"/>
    <mergeCell ref="N261:O261"/>
    <mergeCell ref="K262:M262"/>
    <mergeCell ref="N262:O262"/>
    <mergeCell ref="K257:M257"/>
    <mergeCell ref="N257:O257"/>
    <mergeCell ref="K258:M258"/>
    <mergeCell ref="N258:O258"/>
    <mergeCell ref="K259:M259"/>
    <mergeCell ref="N259:O259"/>
    <mergeCell ref="K254:M254"/>
    <mergeCell ref="N254:O254"/>
    <mergeCell ref="K255:M255"/>
    <mergeCell ref="N255:O255"/>
    <mergeCell ref="K256:M256"/>
    <mergeCell ref="N256:O256"/>
    <mergeCell ref="K269:M269"/>
    <mergeCell ref="N269:O269"/>
    <mergeCell ref="K270:M270"/>
    <mergeCell ref="N270:O270"/>
    <mergeCell ref="K271:M271"/>
    <mergeCell ref="N271:O271"/>
    <mergeCell ref="K266:M266"/>
    <mergeCell ref="N266:O266"/>
    <mergeCell ref="K267:M267"/>
    <mergeCell ref="N267:O267"/>
    <mergeCell ref="K268:M268"/>
    <mergeCell ref="N268:O268"/>
    <mergeCell ref="K263:M263"/>
    <mergeCell ref="N263:O263"/>
    <mergeCell ref="K264:M264"/>
    <mergeCell ref="N264:O264"/>
    <mergeCell ref="K265:M265"/>
    <mergeCell ref="N265:O265"/>
    <mergeCell ref="K278:M278"/>
    <mergeCell ref="N278:O278"/>
    <mergeCell ref="K279:M279"/>
    <mergeCell ref="N279:O279"/>
    <mergeCell ref="K280:M280"/>
    <mergeCell ref="N280:O280"/>
    <mergeCell ref="K275:M275"/>
    <mergeCell ref="N275:O275"/>
    <mergeCell ref="K276:M276"/>
    <mergeCell ref="N276:O276"/>
    <mergeCell ref="K277:M277"/>
    <mergeCell ref="N277:O277"/>
    <mergeCell ref="K272:M272"/>
    <mergeCell ref="N272:O272"/>
    <mergeCell ref="K273:M273"/>
    <mergeCell ref="N273:O273"/>
    <mergeCell ref="K274:M274"/>
    <mergeCell ref="N274:O274"/>
    <mergeCell ref="K287:M287"/>
    <mergeCell ref="N287:O287"/>
    <mergeCell ref="K288:M288"/>
    <mergeCell ref="N288:O288"/>
    <mergeCell ref="K289:M289"/>
    <mergeCell ref="N289:O289"/>
    <mergeCell ref="K284:M284"/>
    <mergeCell ref="N284:O284"/>
    <mergeCell ref="K285:M285"/>
    <mergeCell ref="N285:O285"/>
    <mergeCell ref="K286:M286"/>
    <mergeCell ref="N286:O286"/>
    <mergeCell ref="K281:M281"/>
    <mergeCell ref="N281:O281"/>
    <mergeCell ref="K282:M282"/>
    <mergeCell ref="N282:O282"/>
    <mergeCell ref="K283:M283"/>
    <mergeCell ref="N283:O283"/>
    <mergeCell ref="K296:M296"/>
    <mergeCell ref="N296:O296"/>
    <mergeCell ref="K297:M297"/>
    <mergeCell ref="N297:O297"/>
    <mergeCell ref="K298:M298"/>
    <mergeCell ref="N298:O298"/>
    <mergeCell ref="K293:M293"/>
    <mergeCell ref="N293:O293"/>
    <mergeCell ref="K294:M294"/>
    <mergeCell ref="N294:O294"/>
    <mergeCell ref="K295:M295"/>
    <mergeCell ref="N295:O295"/>
    <mergeCell ref="K290:M290"/>
    <mergeCell ref="N290:O290"/>
    <mergeCell ref="K291:M291"/>
    <mergeCell ref="N291:O291"/>
    <mergeCell ref="K292:M292"/>
    <mergeCell ref="N292:O292"/>
    <mergeCell ref="K305:M305"/>
    <mergeCell ref="N305:O305"/>
    <mergeCell ref="K306:M306"/>
    <mergeCell ref="N306:O306"/>
    <mergeCell ref="K307:M307"/>
    <mergeCell ref="N307:O307"/>
    <mergeCell ref="K302:M302"/>
    <mergeCell ref="N302:O302"/>
    <mergeCell ref="K303:M303"/>
    <mergeCell ref="N303:O303"/>
    <mergeCell ref="K304:M304"/>
    <mergeCell ref="N304:O304"/>
    <mergeCell ref="K299:M299"/>
    <mergeCell ref="N299:O299"/>
    <mergeCell ref="K300:M300"/>
    <mergeCell ref="N300:O300"/>
    <mergeCell ref="K301:M301"/>
    <mergeCell ref="N301:O301"/>
    <mergeCell ref="K314:M314"/>
    <mergeCell ref="N314:O314"/>
    <mergeCell ref="K315:M315"/>
    <mergeCell ref="N315:O315"/>
    <mergeCell ref="K316:M316"/>
    <mergeCell ref="N316:O316"/>
    <mergeCell ref="K311:M311"/>
    <mergeCell ref="N311:O311"/>
    <mergeCell ref="K312:M312"/>
    <mergeCell ref="N312:O312"/>
    <mergeCell ref="K313:M313"/>
    <mergeCell ref="N313:O313"/>
    <mergeCell ref="K308:M308"/>
    <mergeCell ref="N308:O308"/>
    <mergeCell ref="K309:M309"/>
    <mergeCell ref="N309:O309"/>
    <mergeCell ref="K310:M310"/>
    <mergeCell ref="N310:O310"/>
    <mergeCell ref="K323:M323"/>
    <mergeCell ref="N323:O323"/>
    <mergeCell ref="K324:M324"/>
    <mergeCell ref="N324:O324"/>
    <mergeCell ref="K325:M325"/>
    <mergeCell ref="N325:O325"/>
    <mergeCell ref="K320:M320"/>
    <mergeCell ref="N320:O320"/>
    <mergeCell ref="K321:M321"/>
    <mergeCell ref="N321:O321"/>
    <mergeCell ref="K322:M322"/>
    <mergeCell ref="N322:O322"/>
    <mergeCell ref="K317:M317"/>
    <mergeCell ref="N317:O317"/>
    <mergeCell ref="K318:M318"/>
    <mergeCell ref="N318:O318"/>
    <mergeCell ref="K319:M319"/>
    <mergeCell ref="N319:O319"/>
    <mergeCell ref="K332:M332"/>
    <mergeCell ref="N332:O332"/>
    <mergeCell ref="K333:M333"/>
    <mergeCell ref="N333:O333"/>
    <mergeCell ref="K334:M334"/>
    <mergeCell ref="N334:O334"/>
    <mergeCell ref="K329:M329"/>
    <mergeCell ref="N329:O329"/>
    <mergeCell ref="K330:M330"/>
    <mergeCell ref="N330:O330"/>
    <mergeCell ref="K331:M331"/>
    <mergeCell ref="N331:O331"/>
    <mergeCell ref="K326:M326"/>
    <mergeCell ref="N326:O326"/>
    <mergeCell ref="K327:M327"/>
    <mergeCell ref="N327:O327"/>
    <mergeCell ref="K328:M328"/>
    <mergeCell ref="N328:O328"/>
    <mergeCell ref="K341:M341"/>
    <mergeCell ref="N341:O341"/>
    <mergeCell ref="K342:M342"/>
    <mergeCell ref="N342:O342"/>
    <mergeCell ref="K343:M343"/>
    <mergeCell ref="N343:O343"/>
    <mergeCell ref="K338:M338"/>
    <mergeCell ref="N338:O338"/>
    <mergeCell ref="K339:M339"/>
    <mergeCell ref="N339:O339"/>
    <mergeCell ref="K340:M340"/>
    <mergeCell ref="N340:O340"/>
    <mergeCell ref="K335:M335"/>
    <mergeCell ref="N335:O335"/>
    <mergeCell ref="K336:M336"/>
    <mergeCell ref="N336:O336"/>
    <mergeCell ref="K337:M337"/>
    <mergeCell ref="N337:O337"/>
    <mergeCell ref="K350:M350"/>
    <mergeCell ref="N350:O350"/>
    <mergeCell ref="K351:M351"/>
    <mergeCell ref="N351:O351"/>
    <mergeCell ref="K352:M352"/>
    <mergeCell ref="N352:O352"/>
    <mergeCell ref="K347:M347"/>
    <mergeCell ref="N347:O347"/>
    <mergeCell ref="K348:M348"/>
    <mergeCell ref="N348:O348"/>
    <mergeCell ref="K349:M349"/>
    <mergeCell ref="N349:O349"/>
    <mergeCell ref="K344:M344"/>
    <mergeCell ref="N344:O344"/>
    <mergeCell ref="K345:M345"/>
    <mergeCell ref="N345:O345"/>
    <mergeCell ref="K346:M346"/>
    <mergeCell ref="N346:O346"/>
    <mergeCell ref="K359:M359"/>
    <mergeCell ref="N359:O359"/>
    <mergeCell ref="K360:M360"/>
    <mergeCell ref="N360:O360"/>
    <mergeCell ref="K361:M361"/>
    <mergeCell ref="N361:O361"/>
    <mergeCell ref="K356:M356"/>
    <mergeCell ref="N356:O356"/>
    <mergeCell ref="K357:M357"/>
    <mergeCell ref="N357:O357"/>
    <mergeCell ref="K358:M358"/>
    <mergeCell ref="N358:O358"/>
    <mergeCell ref="K353:M353"/>
    <mergeCell ref="N353:O353"/>
    <mergeCell ref="K354:M354"/>
    <mergeCell ref="N354:O354"/>
    <mergeCell ref="K355:M355"/>
    <mergeCell ref="N355:O355"/>
    <mergeCell ref="K368:M368"/>
    <mergeCell ref="N368:O368"/>
    <mergeCell ref="K369:M369"/>
    <mergeCell ref="N369:O369"/>
    <mergeCell ref="K370:M370"/>
    <mergeCell ref="N370:O370"/>
    <mergeCell ref="K365:M365"/>
    <mergeCell ref="N365:O365"/>
    <mergeCell ref="K366:M366"/>
    <mergeCell ref="N366:O366"/>
    <mergeCell ref="K367:M367"/>
    <mergeCell ref="N367:O367"/>
    <mergeCell ref="K362:M362"/>
    <mergeCell ref="N362:O362"/>
    <mergeCell ref="K363:M363"/>
    <mergeCell ref="N363:O363"/>
    <mergeCell ref="K364:M364"/>
    <mergeCell ref="N364:O364"/>
    <mergeCell ref="K377:M377"/>
    <mergeCell ref="N377:O377"/>
    <mergeCell ref="K378:M378"/>
    <mergeCell ref="N378:O378"/>
    <mergeCell ref="K379:M379"/>
    <mergeCell ref="N379:O379"/>
    <mergeCell ref="K374:M374"/>
    <mergeCell ref="N374:O374"/>
    <mergeCell ref="K375:M375"/>
    <mergeCell ref="N375:O375"/>
    <mergeCell ref="K376:M376"/>
    <mergeCell ref="N376:O376"/>
    <mergeCell ref="K371:M371"/>
    <mergeCell ref="N371:O371"/>
    <mergeCell ref="K372:M372"/>
    <mergeCell ref="N372:O372"/>
    <mergeCell ref="K373:M373"/>
    <mergeCell ref="N373:O373"/>
    <mergeCell ref="K386:M386"/>
    <mergeCell ref="N386:O386"/>
    <mergeCell ref="K387:M387"/>
    <mergeCell ref="N387:O387"/>
    <mergeCell ref="K388:M388"/>
    <mergeCell ref="N388:O388"/>
    <mergeCell ref="K383:M383"/>
    <mergeCell ref="N383:O383"/>
    <mergeCell ref="K384:M384"/>
    <mergeCell ref="N384:O384"/>
    <mergeCell ref="K385:M385"/>
    <mergeCell ref="N385:O385"/>
    <mergeCell ref="K380:M380"/>
    <mergeCell ref="N380:O380"/>
    <mergeCell ref="K381:M381"/>
    <mergeCell ref="N381:O381"/>
    <mergeCell ref="K382:M382"/>
    <mergeCell ref="N382:O382"/>
    <mergeCell ref="K395:M395"/>
    <mergeCell ref="N395:O395"/>
    <mergeCell ref="K396:M396"/>
    <mergeCell ref="N396:O396"/>
    <mergeCell ref="K397:M397"/>
    <mergeCell ref="N397:O397"/>
    <mergeCell ref="K392:M392"/>
    <mergeCell ref="N392:O392"/>
    <mergeCell ref="K393:M393"/>
    <mergeCell ref="N393:O393"/>
    <mergeCell ref="K394:M394"/>
    <mergeCell ref="N394:O394"/>
    <mergeCell ref="K389:M389"/>
    <mergeCell ref="N389:O389"/>
    <mergeCell ref="K390:M390"/>
    <mergeCell ref="N390:O390"/>
    <mergeCell ref="K391:M391"/>
    <mergeCell ref="N391:O391"/>
    <mergeCell ref="K404:M404"/>
    <mergeCell ref="N404:O404"/>
    <mergeCell ref="K405:M405"/>
    <mergeCell ref="N405:O405"/>
    <mergeCell ref="K406:M406"/>
    <mergeCell ref="N406:O406"/>
    <mergeCell ref="K401:M401"/>
    <mergeCell ref="N401:O401"/>
    <mergeCell ref="K402:M402"/>
    <mergeCell ref="N402:O402"/>
    <mergeCell ref="K403:M403"/>
    <mergeCell ref="N403:O403"/>
    <mergeCell ref="K398:M398"/>
    <mergeCell ref="N398:O398"/>
    <mergeCell ref="K399:M399"/>
    <mergeCell ref="N399:O399"/>
    <mergeCell ref="K400:M400"/>
    <mergeCell ref="N400:O400"/>
    <mergeCell ref="K413:M413"/>
    <mergeCell ref="N413:O413"/>
    <mergeCell ref="K414:M414"/>
    <mergeCell ref="N414:O414"/>
    <mergeCell ref="K415:M415"/>
    <mergeCell ref="N415:O415"/>
    <mergeCell ref="K410:M410"/>
    <mergeCell ref="N410:O410"/>
    <mergeCell ref="K411:M411"/>
    <mergeCell ref="N411:O411"/>
    <mergeCell ref="K412:M412"/>
    <mergeCell ref="N412:O412"/>
    <mergeCell ref="K407:M407"/>
    <mergeCell ref="N407:O407"/>
    <mergeCell ref="K408:M408"/>
    <mergeCell ref="N408:O408"/>
    <mergeCell ref="K409:M409"/>
    <mergeCell ref="N409:O409"/>
    <mergeCell ref="K422:M422"/>
    <mergeCell ref="N422:O422"/>
    <mergeCell ref="K423:M423"/>
    <mergeCell ref="N423:O423"/>
    <mergeCell ref="K424:M424"/>
    <mergeCell ref="N424:O424"/>
    <mergeCell ref="K419:M419"/>
    <mergeCell ref="N419:O419"/>
    <mergeCell ref="K420:M420"/>
    <mergeCell ref="N420:O420"/>
    <mergeCell ref="K421:M421"/>
    <mergeCell ref="N421:O421"/>
    <mergeCell ref="K416:M416"/>
    <mergeCell ref="N416:O416"/>
    <mergeCell ref="K417:M417"/>
    <mergeCell ref="N417:O417"/>
    <mergeCell ref="K418:M418"/>
    <mergeCell ref="N418:O418"/>
    <mergeCell ref="K431:M431"/>
    <mergeCell ref="N431:O431"/>
    <mergeCell ref="K432:M432"/>
    <mergeCell ref="N432:O432"/>
    <mergeCell ref="K433:M433"/>
    <mergeCell ref="N433:O433"/>
    <mergeCell ref="K428:M428"/>
    <mergeCell ref="N428:O428"/>
    <mergeCell ref="K429:M429"/>
    <mergeCell ref="N429:O429"/>
    <mergeCell ref="K430:M430"/>
    <mergeCell ref="N430:O430"/>
    <mergeCell ref="K425:M425"/>
    <mergeCell ref="N425:O425"/>
    <mergeCell ref="K426:M426"/>
    <mergeCell ref="N426:O426"/>
    <mergeCell ref="K427:M427"/>
    <mergeCell ref="N427:O427"/>
    <mergeCell ref="K440:M440"/>
    <mergeCell ref="N440:O440"/>
    <mergeCell ref="K441:M441"/>
    <mergeCell ref="N441:O441"/>
    <mergeCell ref="K442:M442"/>
    <mergeCell ref="N442:O442"/>
    <mergeCell ref="K437:M437"/>
    <mergeCell ref="N437:O437"/>
    <mergeCell ref="K438:M438"/>
    <mergeCell ref="N438:O438"/>
    <mergeCell ref="K439:M439"/>
    <mergeCell ref="N439:O439"/>
    <mergeCell ref="K434:M434"/>
    <mergeCell ref="N434:O434"/>
    <mergeCell ref="K435:M435"/>
    <mergeCell ref="N435:O435"/>
    <mergeCell ref="K436:M436"/>
    <mergeCell ref="N436:O436"/>
    <mergeCell ref="K449:M449"/>
    <mergeCell ref="N449:O449"/>
    <mergeCell ref="K450:M450"/>
    <mergeCell ref="N450:O450"/>
    <mergeCell ref="K451:M451"/>
    <mergeCell ref="N451:O451"/>
    <mergeCell ref="K446:M446"/>
    <mergeCell ref="N446:O446"/>
    <mergeCell ref="K447:M447"/>
    <mergeCell ref="N447:O447"/>
    <mergeCell ref="K448:M448"/>
    <mergeCell ref="N448:O448"/>
    <mergeCell ref="K443:M443"/>
    <mergeCell ref="N443:O443"/>
    <mergeCell ref="K444:M444"/>
    <mergeCell ref="N444:O444"/>
    <mergeCell ref="K445:M445"/>
    <mergeCell ref="N445:O445"/>
    <mergeCell ref="K458:M458"/>
    <mergeCell ref="N458:O458"/>
    <mergeCell ref="K459:M459"/>
    <mergeCell ref="N459:O459"/>
    <mergeCell ref="K460:M460"/>
    <mergeCell ref="N460:O460"/>
    <mergeCell ref="K455:M455"/>
    <mergeCell ref="N455:O455"/>
    <mergeCell ref="K456:M456"/>
    <mergeCell ref="N456:O456"/>
    <mergeCell ref="K457:M457"/>
    <mergeCell ref="N457:O457"/>
    <mergeCell ref="K452:M452"/>
    <mergeCell ref="N452:O452"/>
    <mergeCell ref="K453:M453"/>
    <mergeCell ref="N453:O453"/>
    <mergeCell ref="K454:M454"/>
    <mergeCell ref="N454:O454"/>
    <mergeCell ref="K467:M467"/>
    <mergeCell ref="N467:O467"/>
    <mergeCell ref="K468:M468"/>
    <mergeCell ref="N468:O468"/>
    <mergeCell ref="K469:M469"/>
    <mergeCell ref="N469:O469"/>
    <mergeCell ref="K464:M464"/>
    <mergeCell ref="N464:O464"/>
    <mergeCell ref="K465:M465"/>
    <mergeCell ref="N465:O465"/>
    <mergeCell ref="K466:M466"/>
    <mergeCell ref="N466:O466"/>
    <mergeCell ref="K461:M461"/>
    <mergeCell ref="N461:O461"/>
    <mergeCell ref="K462:M462"/>
    <mergeCell ref="N462:O462"/>
    <mergeCell ref="K463:M463"/>
    <mergeCell ref="N463:O463"/>
    <mergeCell ref="K476:M476"/>
    <mergeCell ref="N476:O476"/>
    <mergeCell ref="K477:M477"/>
    <mergeCell ref="N477:O477"/>
    <mergeCell ref="K478:M478"/>
    <mergeCell ref="N478:O478"/>
    <mergeCell ref="K473:M473"/>
    <mergeCell ref="N473:O473"/>
    <mergeCell ref="K474:M474"/>
    <mergeCell ref="N474:O474"/>
    <mergeCell ref="K475:M475"/>
    <mergeCell ref="N475:O475"/>
    <mergeCell ref="K470:M470"/>
    <mergeCell ref="N470:O470"/>
    <mergeCell ref="K471:M471"/>
    <mergeCell ref="N471:O471"/>
    <mergeCell ref="K472:M472"/>
    <mergeCell ref="N472:O472"/>
    <mergeCell ref="K485:M485"/>
    <mergeCell ref="N485:O485"/>
    <mergeCell ref="K486:M486"/>
    <mergeCell ref="N486:O486"/>
    <mergeCell ref="K487:M487"/>
    <mergeCell ref="N487:O487"/>
    <mergeCell ref="K482:M482"/>
    <mergeCell ref="N482:O482"/>
    <mergeCell ref="K483:M483"/>
    <mergeCell ref="N483:O483"/>
    <mergeCell ref="K484:M484"/>
    <mergeCell ref="N484:O484"/>
    <mergeCell ref="K479:M479"/>
    <mergeCell ref="N479:O479"/>
    <mergeCell ref="K480:M480"/>
    <mergeCell ref="N480:O480"/>
    <mergeCell ref="K481:M481"/>
    <mergeCell ref="N481:O481"/>
    <mergeCell ref="K494:M494"/>
    <mergeCell ref="N494:O494"/>
    <mergeCell ref="K495:M495"/>
    <mergeCell ref="N495:O495"/>
    <mergeCell ref="K496:M496"/>
    <mergeCell ref="N496:O496"/>
    <mergeCell ref="K491:M491"/>
    <mergeCell ref="N491:O491"/>
    <mergeCell ref="K492:M492"/>
    <mergeCell ref="N492:O492"/>
    <mergeCell ref="K493:M493"/>
    <mergeCell ref="N493:O493"/>
    <mergeCell ref="K488:M488"/>
    <mergeCell ref="N488:O488"/>
    <mergeCell ref="K489:M489"/>
    <mergeCell ref="N489:O489"/>
    <mergeCell ref="K490:M490"/>
    <mergeCell ref="N490:O490"/>
    <mergeCell ref="K503:M503"/>
    <mergeCell ref="N503:O503"/>
    <mergeCell ref="K504:M504"/>
    <mergeCell ref="N504:O504"/>
    <mergeCell ref="K505:M505"/>
    <mergeCell ref="N505:O505"/>
    <mergeCell ref="K500:M500"/>
    <mergeCell ref="N500:O500"/>
    <mergeCell ref="K501:M501"/>
    <mergeCell ref="N501:O501"/>
    <mergeCell ref="K502:M502"/>
    <mergeCell ref="N502:O502"/>
    <mergeCell ref="K497:M497"/>
    <mergeCell ref="N497:O497"/>
    <mergeCell ref="K498:M498"/>
    <mergeCell ref="N498:O498"/>
    <mergeCell ref="K499:M499"/>
    <mergeCell ref="N499:O499"/>
    <mergeCell ref="K512:M512"/>
    <mergeCell ref="N512:O512"/>
    <mergeCell ref="K513:M513"/>
    <mergeCell ref="N513:O513"/>
    <mergeCell ref="K514:M514"/>
    <mergeCell ref="N514:O514"/>
    <mergeCell ref="K509:M509"/>
    <mergeCell ref="N509:O509"/>
    <mergeCell ref="K510:M510"/>
    <mergeCell ref="N510:O510"/>
    <mergeCell ref="K511:M511"/>
    <mergeCell ref="N511:O511"/>
    <mergeCell ref="K506:M506"/>
    <mergeCell ref="N506:O506"/>
    <mergeCell ref="K507:M507"/>
    <mergeCell ref="N507:O507"/>
    <mergeCell ref="K508:M508"/>
    <mergeCell ref="N508:O508"/>
    <mergeCell ref="K521:M521"/>
    <mergeCell ref="N521:O521"/>
    <mergeCell ref="K522:M522"/>
    <mergeCell ref="N522:O522"/>
    <mergeCell ref="K523:M523"/>
    <mergeCell ref="N523:O523"/>
    <mergeCell ref="K518:M518"/>
    <mergeCell ref="N518:O518"/>
    <mergeCell ref="K519:M519"/>
    <mergeCell ref="N519:O519"/>
    <mergeCell ref="K520:M520"/>
    <mergeCell ref="N520:O520"/>
    <mergeCell ref="K515:M515"/>
    <mergeCell ref="N515:O515"/>
    <mergeCell ref="K516:M516"/>
    <mergeCell ref="N516:O516"/>
    <mergeCell ref="K517:M517"/>
    <mergeCell ref="N517:O517"/>
    <mergeCell ref="K530:M530"/>
    <mergeCell ref="N530:O530"/>
    <mergeCell ref="K531:M531"/>
    <mergeCell ref="N531:O531"/>
    <mergeCell ref="K532:M532"/>
    <mergeCell ref="N532:O532"/>
    <mergeCell ref="K527:M527"/>
    <mergeCell ref="N527:O527"/>
    <mergeCell ref="K528:M528"/>
    <mergeCell ref="N528:O528"/>
    <mergeCell ref="K529:M529"/>
    <mergeCell ref="N529:O529"/>
    <mergeCell ref="K524:M524"/>
    <mergeCell ref="N524:O524"/>
    <mergeCell ref="K525:M525"/>
    <mergeCell ref="N525:O525"/>
    <mergeCell ref="K526:M526"/>
    <mergeCell ref="N526:O526"/>
    <mergeCell ref="K539:M539"/>
    <mergeCell ref="N539:O539"/>
    <mergeCell ref="K540:M540"/>
    <mergeCell ref="N540:O540"/>
    <mergeCell ref="K541:M541"/>
    <mergeCell ref="N541:O541"/>
    <mergeCell ref="K536:M536"/>
    <mergeCell ref="N536:O536"/>
    <mergeCell ref="K537:M537"/>
    <mergeCell ref="N537:O537"/>
    <mergeCell ref="K538:M538"/>
    <mergeCell ref="N538:O538"/>
    <mergeCell ref="K533:M533"/>
    <mergeCell ref="N533:O533"/>
    <mergeCell ref="K534:M534"/>
    <mergeCell ref="N534:O534"/>
    <mergeCell ref="K535:M535"/>
    <mergeCell ref="N535:O535"/>
    <mergeCell ref="K548:M548"/>
    <mergeCell ref="N548:O548"/>
    <mergeCell ref="K549:M549"/>
    <mergeCell ref="N549:O549"/>
    <mergeCell ref="K550:M550"/>
    <mergeCell ref="N550:O550"/>
    <mergeCell ref="K545:M545"/>
    <mergeCell ref="N545:O545"/>
    <mergeCell ref="K546:M546"/>
    <mergeCell ref="N546:O546"/>
    <mergeCell ref="K547:M547"/>
    <mergeCell ref="N547:O547"/>
    <mergeCell ref="K542:M542"/>
    <mergeCell ref="N542:O542"/>
    <mergeCell ref="K543:M543"/>
    <mergeCell ref="N543:O543"/>
    <mergeCell ref="K544:M544"/>
    <mergeCell ref="N544:O544"/>
    <mergeCell ref="K557:M557"/>
    <mergeCell ref="N557:O557"/>
    <mergeCell ref="K558:M558"/>
    <mergeCell ref="N558:O558"/>
    <mergeCell ref="K559:M559"/>
    <mergeCell ref="N559:O559"/>
    <mergeCell ref="K554:M554"/>
    <mergeCell ref="N554:O554"/>
    <mergeCell ref="K555:M555"/>
    <mergeCell ref="N555:O555"/>
    <mergeCell ref="K556:M556"/>
    <mergeCell ref="N556:O556"/>
    <mergeCell ref="K551:M551"/>
    <mergeCell ref="N551:O551"/>
    <mergeCell ref="K552:M552"/>
    <mergeCell ref="N552:O552"/>
    <mergeCell ref="K553:M553"/>
    <mergeCell ref="N553:O553"/>
    <mergeCell ref="K566:M566"/>
    <mergeCell ref="N566:O566"/>
    <mergeCell ref="K567:M567"/>
    <mergeCell ref="N567:O567"/>
    <mergeCell ref="K568:M568"/>
    <mergeCell ref="N568:O568"/>
    <mergeCell ref="K563:M563"/>
    <mergeCell ref="N563:O563"/>
    <mergeCell ref="K564:M564"/>
    <mergeCell ref="N564:O564"/>
    <mergeCell ref="K565:M565"/>
    <mergeCell ref="N565:O565"/>
    <mergeCell ref="K560:M560"/>
    <mergeCell ref="N560:O560"/>
    <mergeCell ref="K561:M561"/>
    <mergeCell ref="N561:O561"/>
    <mergeCell ref="K562:M562"/>
    <mergeCell ref="N562:O562"/>
    <mergeCell ref="K575:M575"/>
    <mergeCell ref="N575:O575"/>
    <mergeCell ref="K576:M576"/>
    <mergeCell ref="N576:O576"/>
    <mergeCell ref="K577:M577"/>
    <mergeCell ref="N577:O577"/>
    <mergeCell ref="K572:M572"/>
    <mergeCell ref="N572:O572"/>
    <mergeCell ref="K573:M573"/>
    <mergeCell ref="N573:O573"/>
    <mergeCell ref="K574:M574"/>
    <mergeCell ref="N574:O574"/>
    <mergeCell ref="K569:M569"/>
    <mergeCell ref="N569:O569"/>
    <mergeCell ref="K570:M570"/>
    <mergeCell ref="N570:O570"/>
    <mergeCell ref="K571:M571"/>
    <mergeCell ref="N571:O571"/>
    <mergeCell ref="K584:M584"/>
    <mergeCell ref="N584:O584"/>
    <mergeCell ref="K585:M585"/>
    <mergeCell ref="N585:O585"/>
    <mergeCell ref="K586:M586"/>
    <mergeCell ref="N586:O586"/>
    <mergeCell ref="K581:M581"/>
    <mergeCell ref="N581:O581"/>
    <mergeCell ref="K582:M582"/>
    <mergeCell ref="N582:O582"/>
    <mergeCell ref="K583:M583"/>
    <mergeCell ref="N583:O583"/>
    <mergeCell ref="K578:M578"/>
    <mergeCell ref="N578:O578"/>
    <mergeCell ref="K579:M579"/>
    <mergeCell ref="N579:O579"/>
    <mergeCell ref="K580:M580"/>
    <mergeCell ref="N580:O580"/>
    <mergeCell ref="K593:M593"/>
    <mergeCell ref="N593:O593"/>
    <mergeCell ref="K594:M594"/>
    <mergeCell ref="N594:O594"/>
    <mergeCell ref="K595:M595"/>
    <mergeCell ref="N595:O595"/>
    <mergeCell ref="K590:M590"/>
    <mergeCell ref="N590:O590"/>
    <mergeCell ref="K591:M591"/>
    <mergeCell ref="N591:O591"/>
    <mergeCell ref="K592:M592"/>
    <mergeCell ref="N592:O592"/>
    <mergeCell ref="K587:M587"/>
    <mergeCell ref="N587:O587"/>
    <mergeCell ref="K588:M588"/>
    <mergeCell ref="N588:O588"/>
    <mergeCell ref="K589:M589"/>
    <mergeCell ref="N589:O589"/>
    <mergeCell ref="K602:M602"/>
    <mergeCell ref="N602:O602"/>
    <mergeCell ref="K603:M603"/>
    <mergeCell ref="N603:O603"/>
    <mergeCell ref="K604:M604"/>
    <mergeCell ref="N604:O604"/>
    <mergeCell ref="K599:M599"/>
    <mergeCell ref="N599:O599"/>
    <mergeCell ref="K600:M600"/>
    <mergeCell ref="N600:O600"/>
    <mergeCell ref="K601:M601"/>
    <mergeCell ref="N601:O601"/>
    <mergeCell ref="K596:M596"/>
    <mergeCell ref="N596:O596"/>
    <mergeCell ref="K597:M597"/>
    <mergeCell ref="N597:O597"/>
    <mergeCell ref="K598:M598"/>
    <mergeCell ref="N598:O598"/>
    <mergeCell ref="K611:M611"/>
    <mergeCell ref="N611:O611"/>
    <mergeCell ref="K612:M612"/>
    <mergeCell ref="N612:O612"/>
    <mergeCell ref="K613:M613"/>
    <mergeCell ref="N613:O613"/>
    <mergeCell ref="K608:M608"/>
    <mergeCell ref="N608:O608"/>
    <mergeCell ref="K609:M609"/>
    <mergeCell ref="N609:O609"/>
    <mergeCell ref="K610:M610"/>
    <mergeCell ref="N610:O610"/>
    <mergeCell ref="K605:M605"/>
    <mergeCell ref="N605:O605"/>
    <mergeCell ref="K606:M606"/>
    <mergeCell ref="N606:O606"/>
    <mergeCell ref="K607:M607"/>
    <mergeCell ref="N607:O607"/>
    <mergeCell ref="K620:M620"/>
    <mergeCell ref="N620:O620"/>
    <mergeCell ref="K621:M621"/>
    <mergeCell ref="N621:O621"/>
    <mergeCell ref="K622:M622"/>
    <mergeCell ref="N622:O622"/>
    <mergeCell ref="K617:M617"/>
    <mergeCell ref="N617:O617"/>
    <mergeCell ref="K618:M618"/>
    <mergeCell ref="N618:O618"/>
    <mergeCell ref="K619:M619"/>
    <mergeCell ref="N619:O619"/>
    <mergeCell ref="K614:M614"/>
    <mergeCell ref="N614:O614"/>
    <mergeCell ref="K615:M615"/>
    <mergeCell ref="N615:O615"/>
    <mergeCell ref="K616:M616"/>
    <mergeCell ref="N616:O616"/>
    <mergeCell ref="K629:M629"/>
    <mergeCell ref="N629:O629"/>
    <mergeCell ref="K630:M630"/>
    <mergeCell ref="N630:O630"/>
    <mergeCell ref="K631:M631"/>
    <mergeCell ref="N631:O631"/>
    <mergeCell ref="K626:M626"/>
    <mergeCell ref="N626:O626"/>
    <mergeCell ref="K627:M627"/>
    <mergeCell ref="N627:O627"/>
    <mergeCell ref="K628:M628"/>
    <mergeCell ref="N628:O628"/>
    <mergeCell ref="K623:M623"/>
    <mergeCell ref="N623:O623"/>
    <mergeCell ref="K624:M624"/>
    <mergeCell ref="N624:O624"/>
    <mergeCell ref="K625:M625"/>
    <mergeCell ref="N625:O625"/>
    <mergeCell ref="K638:M638"/>
    <mergeCell ref="N638:O638"/>
    <mergeCell ref="K639:M639"/>
    <mergeCell ref="N639:O639"/>
    <mergeCell ref="K640:M640"/>
    <mergeCell ref="N640:O640"/>
    <mergeCell ref="K635:M635"/>
    <mergeCell ref="N635:O635"/>
    <mergeCell ref="K636:M636"/>
    <mergeCell ref="N636:O636"/>
    <mergeCell ref="K637:M637"/>
    <mergeCell ref="N637:O637"/>
    <mergeCell ref="K632:M632"/>
    <mergeCell ref="N632:O632"/>
    <mergeCell ref="K633:M633"/>
    <mergeCell ref="N633:O633"/>
    <mergeCell ref="K634:M634"/>
    <mergeCell ref="N634:O634"/>
    <mergeCell ref="K647:M647"/>
    <mergeCell ref="N647:O647"/>
    <mergeCell ref="K648:M648"/>
    <mergeCell ref="N648:O648"/>
    <mergeCell ref="K649:M649"/>
    <mergeCell ref="N649:O649"/>
    <mergeCell ref="K644:M644"/>
    <mergeCell ref="N644:O644"/>
    <mergeCell ref="K645:M645"/>
    <mergeCell ref="N645:O645"/>
    <mergeCell ref="K646:M646"/>
    <mergeCell ref="N646:O646"/>
    <mergeCell ref="K641:M641"/>
    <mergeCell ref="N641:O641"/>
    <mergeCell ref="K642:M642"/>
    <mergeCell ref="N642:O642"/>
    <mergeCell ref="K643:M643"/>
    <mergeCell ref="N643:O643"/>
    <mergeCell ref="K656:M656"/>
    <mergeCell ref="N656:O656"/>
    <mergeCell ref="K657:M657"/>
    <mergeCell ref="N657:O657"/>
    <mergeCell ref="K658:M658"/>
    <mergeCell ref="N658:O658"/>
    <mergeCell ref="K653:M653"/>
    <mergeCell ref="N653:O653"/>
    <mergeCell ref="K654:M654"/>
    <mergeCell ref="N654:O654"/>
    <mergeCell ref="K655:M655"/>
    <mergeCell ref="N655:O655"/>
    <mergeCell ref="K650:M650"/>
    <mergeCell ref="N650:O650"/>
    <mergeCell ref="K651:M651"/>
    <mergeCell ref="N651:O651"/>
    <mergeCell ref="K652:M652"/>
    <mergeCell ref="N652:O652"/>
    <mergeCell ref="K665:M665"/>
    <mergeCell ref="N665:O665"/>
    <mergeCell ref="K666:M666"/>
    <mergeCell ref="N666:O666"/>
    <mergeCell ref="K667:M667"/>
    <mergeCell ref="N667:O667"/>
    <mergeCell ref="K662:M662"/>
    <mergeCell ref="N662:O662"/>
    <mergeCell ref="K663:M663"/>
    <mergeCell ref="N663:O663"/>
    <mergeCell ref="K664:M664"/>
    <mergeCell ref="N664:O664"/>
    <mergeCell ref="K659:M659"/>
    <mergeCell ref="N659:O659"/>
    <mergeCell ref="K660:M660"/>
    <mergeCell ref="N660:O660"/>
    <mergeCell ref="K661:M661"/>
    <mergeCell ref="N661:O661"/>
    <mergeCell ref="K674:M674"/>
    <mergeCell ref="N674:O674"/>
    <mergeCell ref="K675:M675"/>
    <mergeCell ref="N675:O675"/>
    <mergeCell ref="K676:M676"/>
    <mergeCell ref="N676:O676"/>
    <mergeCell ref="K671:M671"/>
    <mergeCell ref="N671:O671"/>
    <mergeCell ref="K672:M672"/>
    <mergeCell ref="N672:O672"/>
    <mergeCell ref="K673:M673"/>
    <mergeCell ref="N673:O673"/>
    <mergeCell ref="K668:M668"/>
    <mergeCell ref="N668:O668"/>
    <mergeCell ref="K669:M669"/>
    <mergeCell ref="N669:O669"/>
    <mergeCell ref="K670:M670"/>
    <mergeCell ref="N670:O670"/>
    <mergeCell ref="K683:M683"/>
    <mergeCell ref="N683:O683"/>
    <mergeCell ref="K684:M684"/>
    <mergeCell ref="N684:O684"/>
    <mergeCell ref="K685:M685"/>
    <mergeCell ref="N685:O685"/>
    <mergeCell ref="K680:M680"/>
    <mergeCell ref="N680:O680"/>
    <mergeCell ref="K681:M681"/>
    <mergeCell ref="N681:O681"/>
    <mergeCell ref="K682:M682"/>
    <mergeCell ref="N682:O682"/>
    <mergeCell ref="K677:M677"/>
    <mergeCell ref="N677:O677"/>
    <mergeCell ref="K678:M678"/>
    <mergeCell ref="N678:O678"/>
    <mergeCell ref="K679:M679"/>
    <mergeCell ref="N679:O679"/>
    <mergeCell ref="K692:M692"/>
    <mergeCell ref="N692:O692"/>
    <mergeCell ref="K693:M693"/>
    <mergeCell ref="N693:O693"/>
    <mergeCell ref="K694:M694"/>
    <mergeCell ref="N694:O694"/>
    <mergeCell ref="K689:M689"/>
    <mergeCell ref="N689:O689"/>
    <mergeCell ref="K690:M690"/>
    <mergeCell ref="N690:O690"/>
    <mergeCell ref="K691:M691"/>
    <mergeCell ref="N691:O691"/>
    <mergeCell ref="K686:M686"/>
    <mergeCell ref="N686:O686"/>
    <mergeCell ref="K687:M687"/>
    <mergeCell ref="N687:O687"/>
    <mergeCell ref="K688:M688"/>
    <mergeCell ref="N688:O688"/>
    <mergeCell ref="K701:M701"/>
    <mergeCell ref="N701:O701"/>
    <mergeCell ref="K702:M702"/>
    <mergeCell ref="N702:O702"/>
    <mergeCell ref="K703:M703"/>
    <mergeCell ref="N703:O703"/>
    <mergeCell ref="K698:M698"/>
    <mergeCell ref="N698:O698"/>
    <mergeCell ref="K699:M699"/>
    <mergeCell ref="N699:O699"/>
    <mergeCell ref="K700:M700"/>
    <mergeCell ref="N700:O700"/>
    <mergeCell ref="K695:M695"/>
    <mergeCell ref="N695:O695"/>
    <mergeCell ref="K696:M696"/>
    <mergeCell ref="N696:O696"/>
    <mergeCell ref="K697:M697"/>
    <mergeCell ref="N697:O697"/>
    <mergeCell ref="K710:M710"/>
    <mergeCell ref="N710:O710"/>
    <mergeCell ref="K711:M711"/>
    <mergeCell ref="N711:O711"/>
    <mergeCell ref="K712:M712"/>
    <mergeCell ref="N712:O712"/>
    <mergeCell ref="K707:M707"/>
    <mergeCell ref="N707:O707"/>
    <mergeCell ref="K708:M708"/>
    <mergeCell ref="N708:O708"/>
    <mergeCell ref="K709:M709"/>
    <mergeCell ref="N709:O709"/>
    <mergeCell ref="K704:M704"/>
    <mergeCell ref="N704:O704"/>
    <mergeCell ref="K705:M705"/>
    <mergeCell ref="N705:O705"/>
    <mergeCell ref="K706:M706"/>
    <mergeCell ref="N706:O706"/>
    <mergeCell ref="K719:M719"/>
    <mergeCell ref="N719:O719"/>
    <mergeCell ref="K720:M720"/>
    <mergeCell ref="N720:O720"/>
    <mergeCell ref="K721:M721"/>
    <mergeCell ref="N721:O721"/>
    <mergeCell ref="K716:M716"/>
    <mergeCell ref="N716:O716"/>
    <mergeCell ref="K717:M717"/>
    <mergeCell ref="N717:O717"/>
    <mergeCell ref="K718:M718"/>
    <mergeCell ref="N718:O718"/>
    <mergeCell ref="K713:M713"/>
    <mergeCell ref="N713:O713"/>
    <mergeCell ref="K714:M714"/>
    <mergeCell ref="N714:O714"/>
    <mergeCell ref="K715:M715"/>
    <mergeCell ref="N715:O715"/>
    <mergeCell ref="K728:M728"/>
    <mergeCell ref="N728:O728"/>
    <mergeCell ref="K729:M729"/>
    <mergeCell ref="N729:O729"/>
    <mergeCell ref="K730:M730"/>
    <mergeCell ref="N730:O730"/>
    <mergeCell ref="K725:M725"/>
    <mergeCell ref="N725:O725"/>
    <mergeCell ref="K726:M726"/>
    <mergeCell ref="N726:O726"/>
    <mergeCell ref="K727:M727"/>
    <mergeCell ref="N727:O727"/>
    <mergeCell ref="K722:M722"/>
    <mergeCell ref="N722:O722"/>
    <mergeCell ref="K723:M723"/>
    <mergeCell ref="N723:O723"/>
    <mergeCell ref="K724:M724"/>
    <mergeCell ref="N724:O724"/>
    <mergeCell ref="K737:M737"/>
    <mergeCell ref="N737:O737"/>
    <mergeCell ref="K738:M738"/>
    <mergeCell ref="N738:O738"/>
    <mergeCell ref="K739:M739"/>
    <mergeCell ref="N739:O739"/>
    <mergeCell ref="K734:M734"/>
    <mergeCell ref="N734:O734"/>
    <mergeCell ref="K735:M735"/>
    <mergeCell ref="N735:O735"/>
    <mergeCell ref="K736:M736"/>
    <mergeCell ref="N736:O736"/>
    <mergeCell ref="K731:M731"/>
    <mergeCell ref="N731:O731"/>
    <mergeCell ref="K732:M732"/>
    <mergeCell ref="N732:O732"/>
    <mergeCell ref="K733:M733"/>
    <mergeCell ref="N733:O733"/>
    <mergeCell ref="K746:M746"/>
    <mergeCell ref="N746:O746"/>
    <mergeCell ref="K747:M747"/>
    <mergeCell ref="N747:O747"/>
    <mergeCell ref="K748:M748"/>
    <mergeCell ref="N748:O748"/>
    <mergeCell ref="K743:M743"/>
    <mergeCell ref="N743:O743"/>
    <mergeCell ref="K744:M744"/>
    <mergeCell ref="N744:O744"/>
    <mergeCell ref="K745:M745"/>
    <mergeCell ref="N745:O745"/>
    <mergeCell ref="K740:M740"/>
    <mergeCell ref="N740:O740"/>
    <mergeCell ref="K741:M741"/>
    <mergeCell ref="N741:O741"/>
    <mergeCell ref="K742:M742"/>
    <mergeCell ref="N742:O742"/>
    <mergeCell ref="K755:M755"/>
    <mergeCell ref="N755:O755"/>
    <mergeCell ref="K756:M756"/>
    <mergeCell ref="N756:O756"/>
    <mergeCell ref="K757:M757"/>
    <mergeCell ref="N757:O757"/>
    <mergeCell ref="K752:M752"/>
    <mergeCell ref="N752:O752"/>
    <mergeCell ref="K753:M753"/>
    <mergeCell ref="N753:O753"/>
    <mergeCell ref="K754:M754"/>
    <mergeCell ref="N754:O754"/>
    <mergeCell ref="K749:M749"/>
    <mergeCell ref="N749:O749"/>
    <mergeCell ref="K750:M750"/>
    <mergeCell ref="N750:O750"/>
    <mergeCell ref="K751:M751"/>
    <mergeCell ref="N751:O751"/>
    <mergeCell ref="K764:M764"/>
    <mergeCell ref="N764:O764"/>
    <mergeCell ref="K765:M765"/>
    <mergeCell ref="N765:O765"/>
    <mergeCell ref="K766:M766"/>
    <mergeCell ref="N766:O766"/>
    <mergeCell ref="K761:M761"/>
    <mergeCell ref="N761:O761"/>
    <mergeCell ref="K762:M762"/>
    <mergeCell ref="N762:O762"/>
    <mergeCell ref="K763:M763"/>
    <mergeCell ref="N763:O763"/>
    <mergeCell ref="K758:M758"/>
    <mergeCell ref="N758:O758"/>
    <mergeCell ref="K759:M759"/>
    <mergeCell ref="N759:O759"/>
    <mergeCell ref="K760:M760"/>
    <mergeCell ref="N760:O760"/>
    <mergeCell ref="K773:M773"/>
    <mergeCell ref="N773:O773"/>
    <mergeCell ref="K774:M774"/>
    <mergeCell ref="N774:O774"/>
    <mergeCell ref="K775:M775"/>
    <mergeCell ref="N775:O775"/>
    <mergeCell ref="K770:M770"/>
    <mergeCell ref="N770:O770"/>
    <mergeCell ref="K771:M771"/>
    <mergeCell ref="N771:O771"/>
    <mergeCell ref="K772:M772"/>
    <mergeCell ref="N772:O772"/>
    <mergeCell ref="K767:M767"/>
    <mergeCell ref="N767:O767"/>
    <mergeCell ref="K768:M768"/>
    <mergeCell ref="N768:O768"/>
    <mergeCell ref="K769:M769"/>
    <mergeCell ref="N769:O769"/>
    <mergeCell ref="K782:M782"/>
    <mergeCell ref="N782:O782"/>
    <mergeCell ref="K783:M783"/>
    <mergeCell ref="N783:O783"/>
    <mergeCell ref="K784:M784"/>
    <mergeCell ref="N784:O784"/>
    <mergeCell ref="K779:M779"/>
    <mergeCell ref="N779:O779"/>
    <mergeCell ref="K780:M780"/>
    <mergeCell ref="N780:O780"/>
    <mergeCell ref="K781:M781"/>
    <mergeCell ref="N781:O781"/>
    <mergeCell ref="K776:M776"/>
    <mergeCell ref="N776:O776"/>
    <mergeCell ref="K777:M777"/>
    <mergeCell ref="N777:O777"/>
    <mergeCell ref="K778:M778"/>
    <mergeCell ref="N778:O778"/>
    <mergeCell ref="K791:M791"/>
    <mergeCell ref="N791:O791"/>
    <mergeCell ref="K792:M792"/>
    <mergeCell ref="N792:O792"/>
    <mergeCell ref="K793:M793"/>
    <mergeCell ref="N793:O793"/>
    <mergeCell ref="K788:M788"/>
    <mergeCell ref="N788:O788"/>
    <mergeCell ref="K789:M789"/>
    <mergeCell ref="N789:O789"/>
    <mergeCell ref="K790:M790"/>
    <mergeCell ref="N790:O790"/>
    <mergeCell ref="K785:M785"/>
    <mergeCell ref="N785:O785"/>
    <mergeCell ref="K786:M786"/>
    <mergeCell ref="N786:O786"/>
    <mergeCell ref="K787:M787"/>
    <mergeCell ref="N787:O787"/>
    <mergeCell ref="K800:M800"/>
    <mergeCell ref="N800:O800"/>
    <mergeCell ref="K801:M801"/>
    <mergeCell ref="N801:O801"/>
    <mergeCell ref="K802:M802"/>
    <mergeCell ref="N802:O802"/>
    <mergeCell ref="K797:M797"/>
    <mergeCell ref="N797:O797"/>
    <mergeCell ref="K798:M798"/>
    <mergeCell ref="N798:O798"/>
    <mergeCell ref="K799:M799"/>
    <mergeCell ref="N799:O799"/>
    <mergeCell ref="K794:M794"/>
    <mergeCell ref="N794:O794"/>
    <mergeCell ref="K795:M795"/>
    <mergeCell ref="N795:O795"/>
    <mergeCell ref="K796:M796"/>
    <mergeCell ref="N796:O796"/>
    <mergeCell ref="K809:M809"/>
    <mergeCell ref="N809:O809"/>
    <mergeCell ref="K810:M810"/>
    <mergeCell ref="N810:O810"/>
    <mergeCell ref="K811:M811"/>
    <mergeCell ref="N811:O811"/>
    <mergeCell ref="K806:M806"/>
    <mergeCell ref="N806:O806"/>
    <mergeCell ref="K807:M807"/>
    <mergeCell ref="N807:O807"/>
    <mergeCell ref="K808:M808"/>
    <mergeCell ref="N808:O808"/>
    <mergeCell ref="K803:M803"/>
    <mergeCell ref="N803:O803"/>
    <mergeCell ref="K804:M804"/>
    <mergeCell ref="N804:O804"/>
    <mergeCell ref="K805:M805"/>
    <mergeCell ref="N805:O805"/>
    <mergeCell ref="K818:M818"/>
    <mergeCell ref="N818:O818"/>
    <mergeCell ref="K819:M819"/>
    <mergeCell ref="N819:O819"/>
    <mergeCell ref="K820:M820"/>
    <mergeCell ref="N820:O820"/>
    <mergeCell ref="K815:M815"/>
    <mergeCell ref="N815:O815"/>
    <mergeCell ref="K816:M816"/>
    <mergeCell ref="N816:O816"/>
    <mergeCell ref="K817:M817"/>
    <mergeCell ref="N817:O817"/>
    <mergeCell ref="K812:M812"/>
    <mergeCell ref="N812:O812"/>
    <mergeCell ref="K813:M813"/>
    <mergeCell ref="N813:O813"/>
    <mergeCell ref="K814:M814"/>
    <mergeCell ref="N814:O814"/>
    <mergeCell ref="K827:M827"/>
    <mergeCell ref="N827:O827"/>
    <mergeCell ref="K828:M828"/>
    <mergeCell ref="N828:O828"/>
    <mergeCell ref="K829:M829"/>
    <mergeCell ref="N829:O829"/>
    <mergeCell ref="K824:M824"/>
    <mergeCell ref="N824:O824"/>
    <mergeCell ref="K825:M825"/>
    <mergeCell ref="N825:O825"/>
    <mergeCell ref="K826:M826"/>
    <mergeCell ref="N826:O826"/>
    <mergeCell ref="K821:M821"/>
    <mergeCell ref="N821:O821"/>
    <mergeCell ref="K822:M822"/>
    <mergeCell ref="N822:O822"/>
    <mergeCell ref="K823:M823"/>
    <mergeCell ref="N823:O823"/>
    <mergeCell ref="K836:M836"/>
    <mergeCell ref="N836:O836"/>
    <mergeCell ref="K837:M837"/>
    <mergeCell ref="N837:O837"/>
    <mergeCell ref="K838:M838"/>
    <mergeCell ref="N838:O838"/>
    <mergeCell ref="K833:M833"/>
    <mergeCell ref="N833:O833"/>
    <mergeCell ref="K834:M834"/>
    <mergeCell ref="N834:O834"/>
    <mergeCell ref="K835:M835"/>
    <mergeCell ref="N835:O835"/>
    <mergeCell ref="K830:M830"/>
    <mergeCell ref="N830:O830"/>
    <mergeCell ref="K831:M831"/>
    <mergeCell ref="N831:O831"/>
    <mergeCell ref="K832:M832"/>
    <mergeCell ref="N832:O832"/>
    <mergeCell ref="K845:M845"/>
    <mergeCell ref="N845:O845"/>
    <mergeCell ref="K846:M846"/>
    <mergeCell ref="N846:O846"/>
    <mergeCell ref="K847:M847"/>
    <mergeCell ref="N847:O847"/>
    <mergeCell ref="K842:M842"/>
    <mergeCell ref="N842:O842"/>
    <mergeCell ref="K843:M843"/>
    <mergeCell ref="N843:O843"/>
    <mergeCell ref="K844:M844"/>
    <mergeCell ref="N844:O844"/>
    <mergeCell ref="K839:M839"/>
    <mergeCell ref="N839:O839"/>
    <mergeCell ref="K840:M840"/>
    <mergeCell ref="N840:O840"/>
    <mergeCell ref="K841:M841"/>
    <mergeCell ref="N841:O841"/>
    <mergeCell ref="K854:M854"/>
    <mergeCell ref="N854:O854"/>
    <mergeCell ref="K855:M855"/>
    <mergeCell ref="N855:O855"/>
    <mergeCell ref="K856:M856"/>
    <mergeCell ref="N856:O856"/>
    <mergeCell ref="K851:M851"/>
    <mergeCell ref="N851:O851"/>
    <mergeCell ref="K852:M852"/>
    <mergeCell ref="N852:O852"/>
    <mergeCell ref="K853:M853"/>
    <mergeCell ref="N853:O853"/>
    <mergeCell ref="K848:M848"/>
    <mergeCell ref="N848:O848"/>
    <mergeCell ref="K849:M849"/>
    <mergeCell ref="N849:O849"/>
    <mergeCell ref="K850:M850"/>
    <mergeCell ref="N850:O850"/>
    <mergeCell ref="K863:M863"/>
    <mergeCell ref="N863:O863"/>
    <mergeCell ref="K864:M864"/>
    <mergeCell ref="N864:O864"/>
    <mergeCell ref="K865:M865"/>
    <mergeCell ref="N865:O865"/>
    <mergeCell ref="K860:M860"/>
    <mergeCell ref="N860:O860"/>
    <mergeCell ref="K861:M861"/>
    <mergeCell ref="N861:O861"/>
    <mergeCell ref="K862:M862"/>
    <mergeCell ref="N862:O862"/>
    <mergeCell ref="K857:M857"/>
    <mergeCell ref="N857:O857"/>
    <mergeCell ref="K858:M858"/>
    <mergeCell ref="N858:O858"/>
    <mergeCell ref="K859:M859"/>
    <mergeCell ref="N859:O859"/>
    <mergeCell ref="K872:M872"/>
    <mergeCell ref="N872:O872"/>
    <mergeCell ref="K873:M873"/>
    <mergeCell ref="N873:O873"/>
    <mergeCell ref="K874:M874"/>
    <mergeCell ref="N874:O874"/>
    <mergeCell ref="K869:M869"/>
    <mergeCell ref="N869:O869"/>
    <mergeCell ref="K870:M870"/>
    <mergeCell ref="N870:O870"/>
    <mergeCell ref="K871:M871"/>
    <mergeCell ref="N871:O871"/>
    <mergeCell ref="K866:M866"/>
    <mergeCell ref="N866:O866"/>
    <mergeCell ref="K867:M867"/>
    <mergeCell ref="N867:O867"/>
    <mergeCell ref="K868:M868"/>
    <mergeCell ref="N868:O868"/>
    <mergeCell ref="K881:M881"/>
    <mergeCell ref="N881:O881"/>
    <mergeCell ref="K882:M882"/>
    <mergeCell ref="N882:O882"/>
    <mergeCell ref="K883:M883"/>
    <mergeCell ref="N883:O883"/>
    <mergeCell ref="K878:M878"/>
    <mergeCell ref="N878:O878"/>
    <mergeCell ref="K879:M879"/>
    <mergeCell ref="N879:O879"/>
    <mergeCell ref="K880:M880"/>
    <mergeCell ref="N880:O880"/>
    <mergeCell ref="K875:M875"/>
    <mergeCell ref="N875:O875"/>
    <mergeCell ref="K876:M876"/>
    <mergeCell ref="N876:O876"/>
    <mergeCell ref="K877:M877"/>
    <mergeCell ref="N877:O877"/>
    <mergeCell ref="K890:M890"/>
    <mergeCell ref="N890:O890"/>
    <mergeCell ref="K891:M891"/>
    <mergeCell ref="N891:O891"/>
    <mergeCell ref="K892:M892"/>
    <mergeCell ref="N892:O892"/>
    <mergeCell ref="K887:M887"/>
    <mergeCell ref="N887:O887"/>
    <mergeCell ref="K888:M888"/>
    <mergeCell ref="N888:O888"/>
    <mergeCell ref="K889:M889"/>
    <mergeCell ref="N889:O889"/>
    <mergeCell ref="K884:M884"/>
    <mergeCell ref="N884:O884"/>
    <mergeCell ref="K885:M885"/>
    <mergeCell ref="N885:O885"/>
    <mergeCell ref="K886:M886"/>
    <mergeCell ref="N886:O886"/>
    <mergeCell ref="K899:M899"/>
    <mergeCell ref="N899:O899"/>
    <mergeCell ref="K900:M900"/>
    <mergeCell ref="N900:O900"/>
    <mergeCell ref="K901:M901"/>
    <mergeCell ref="N901:O901"/>
    <mergeCell ref="K896:M896"/>
    <mergeCell ref="N896:O896"/>
    <mergeCell ref="K897:M897"/>
    <mergeCell ref="N897:O897"/>
    <mergeCell ref="K898:M898"/>
    <mergeCell ref="N898:O898"/>
    <mergeCell ref="K893:M893"/>
    <mergeCell ref="N893:O893"/>
    <mergeCell ref="K894:M894"/>
    <mergeCell ref="N894:O894"/>
    <mergeCell ref="K895:M895"/>
    <mergeCell ref="N895:O895"/>
    <mergeCell ref="K908:M908"/>
    <mergeCell ref="N908:O908"/>
    <mergeCell ref="K909:M909"/>
    <mergeCell ref="N909:O909"/>
    <mergeCell ref="K910:M910"/>
    <mergeCell ref="N910:O910"/>
    <mergeCell ref="K905:M905"/>
    <mergeCell ref="N905:O905"/>
    <mergeCell ref="K906:M906"/>
    <mergeCell ref="N906:O906"/>
    <mergeCell ref="K907:M907"/>
    <mergeCell ref="N907:O907"/>
    <mergeCell ref="K902:M902"/>
    <mergeCell ref="N902:O902"/>
    <mergeCell ref="K903:M903"/>
    <mergeCell ref="N903:O903"/>
    <mergeCell ref="K904:M904"/>
    <mergeCell ref="N904:O904"/>
    <mergeCell ref="K917:M917"/>
    <mergeCell ref="N917:O917"/>
    <mergeCell ref="K918:M918"/>
    <mergeCell ref="N918:O918"/>
    <mergeCell ref="K919:M919"/>
    <mergeCell ref="N919:O919"/>
    <mergeCell ref="K914:M914"/>
    <mergeCell ref="N914:O914"/>
    <mergeCell ref="K915:M915"/>
    <mergeCell ref="N915:O915"/>
    <mergeCell ref="K916:M916"/>
    <mergeCell ref="N916:O916"/>
    <mergeCell ref="K911:M911"/>
    <mergeCell ref="N911:O911"/>
    <mergeCell ref="K912:M912"/>
    <mergeCell ref="N912:O912"/>
    <mergeCell ref="K913:M913"/>
    <mergeCell ref="N913:O913"/>
    <mergeCell ref="K926:M926"/>
    <mergeCell ref="N926:O926"/>
    <mergeCell ref="K927:M927"/>
    <mergeCell ref="N927:O927"/>
    <mergeCell ref="K928:M928"/>
    <mergeCell ref="N928:O928"/>
    <mergeCell ref="K923:M923"/>
    <mergeCell ref="N923:O923"/>
    <mergeCell ref="K924:M924"/>
    <mergeCell ref="N924:O924"/>
    <mergeCell ref="K925:M925"/>
    <mergeCell ref="N925:O925"/>
    <mergeCell ref="K920:M920"/>
    <mergeCell ref="N920:O920"/>
    <mergeCell ref="K921:M921"/>
    <mergeCell ref="N921:O921"/>
    <mergeCell ref="K922:M922"/>
    <mergeCell ref="N922:O922"/>
    <mergeCell ref="K935:M935"/>
    <mergeCell ref="N935:O935"/>
    <mergeCell ref="K936:M936"/>
    <mergeCell ref="N936:O936"/>
    <mergeCell ref="K937:M937"/>
    <mergeCell ref="N937:O937"/>
    <mergeCell ref="K932:M932"/>
    <mergeCell ref="N932:O932"/>
    <mergeCell ref="K933:M933"/>
    <mergeCell ref="N933:O933"/>
    <mergeCell ref="K934:M934"/>
    <mergeCell ref="N934:O934"/>
    <mergeCell ref="K929:M929"/>
    <mergeCell ref="N929:O929"/>
    <mergeCell ref="K930:M930"/>
    <mergeCell ref="N930:O930"/>
    <mergeCell ref="K931:M931"/>
    <mergeCell ref="N931:O931"/>
    <mergeCell ref="K944:M944"/>
    <mergeCell ref="N944:O944"/>
    <mergeCell ref="K945:M945"/>
    <mergeCell ref="N945:O945"/>
    <mergeCell ref="K946:M946"/>
    <mergeCell ref="N946:O946"/>
    <mergeCell ref="K941:M941"/>
    <mergeCell ref="N941:O941"/>
    <mergeCell ref="K942:M942"/>
    <mergeCell ref="N942:O942"/>
    <mergeCell ref="K943:M943"/>
    <mergeCell ref="N943:O943"/>
    <mergeCell ref="K938:M938"/>
    <mergeCell ref="N938:O938"/>
    <mergeCell ref="K939:M939"/>
    <mergeCell ref="N939:O939"/>
    <mergeCell ref="K940:M940"/>
    <mergeCell ref="N940:O940"/>
    <mergeCell ref="K953:M953"/>
    <mergeCell ref="N953:O953"/>
    <mergeCell ref="K954:M954"/>
    <mergeCell ref="N954:O954"/>
    <mergeCell ref="K955:M955"/>
    <mergeCell ref="N955:O955"/>
    <mergeCell ref="K950:M950"/>
    <mergeCell ref="N950:O950"/>
    <mergeCell ref="K951:M951"/>
    <mergeCell ref="N951:O951"/>
    <mergeCell ref="K952:M952"/>
    <mergeCell ref="N952:O952"/>
    <mergeCell ref="K947:M947"/>
    <mergeCell ref="N947:O947"/>
    <mergeCell ref="K948:M948"/>
    <mergeCell ref="N948:O948"/>
    <mergeCell ref="K949:M949"/>
    <mergeCell ref="N949:O949"/>
    <mergeCell ref="K962:M962"/>
    <mergeCell ref="N962:O962"/>
    <mergeCell ref="K963:M963"/>
    <mergeCell ref="N963:O963"/>
    <mergeCell ref="K964:M964"/>
    <mergeCell ref="N964:O964"/>
    <mergeCell ref="K959:M959"/>
    <mergeCell ref="N959:O959"/>
    <mergeCell ref="K960:M960"/>
    <mergeCell ref="N960:O960"/>
    <mergeCell ref="K961:M961"/>
    <mergeCell ref="N961:O961"/>
    <mergeCell ref="K956:M956"/>
    <mergeCell ref="N956:O956"/>
    <mergeCell ref="K957:M957"/>
    <mergeCell ref="N957:O957"/>
    <mergeCell ref="K958:M958"/>
    <mergeCell ref="N958:O958"/>
    <mergeCell ref="K971:M971"/>
    <mergeCell ref="N971:O971"/>
    <mergeCell ref="K972:M972"/>
    <mergeCell ref="N972:O972"/>
    <mergeCell ref="K973:M973"/>
    <mergeCell ref="N973:O973"/>
    <mergeCell ref="K968:M968"/>
    <mergeCell ref="N968:O968"/>
    <mergeCell ref="K969:M969"/>
    <mergeCell ref="N969:O969"/>
    <mergeCell ref="K970:M970"/>
    <mergeCell ref="N970:O970"/>
    <mergeCell ref="K965:M965"/>
    <mergeCell ref="N965:O965"/>
    <mergeCell ref="K966:M966"/>
    <mergeCell ref="N966:O966"/>
    <mergeCell ref="K967:M967"/>
    <mergeCell ref="N967:O967"/>
    <mergeCell ref="K980:M980"/>
    <mergeCell ref="N980:O980"/>
    <mergeCell ref="K981:M981"/>
    <mergeCell ref="N981:O981"/>
    <mergeCell ref="K982:M982"/>
    <mergeCell ref="N982:O982"/>
    <mergeCell ref="K977:M977"/>
    <mergeCell ref="N977:O977"/>
    <mergeCell ref="K978:M978"/>
    <mergeCell ref="N978:O978"/>
    <mergeCell ref="K979:M979"/>
    <mergeCell ref="N979:O979"/>
    <mergeCell ref="K974:M974"/>
    <mergeCell ref="N974:O974"/>
    <mergeCell ref="K975:M975"/>
    <mergeCell ref="N975:O975"/>
    <mergeCell ref="K976:M976"/>
    <mergeCell ref="N976:O976"/>
    <mergeCell ref="K989:M989"/>
    <mergeCell ref="N989:O989"/>
    <mergeCell ref="K990:M990"/>
    <mergeCell ref="N990:O990"/>
    <mergeCell ref="K991:M991"/>
    <mergeCell ref="N991:O991"/>
    <mergeCell ref="K986:M986"/>
    <mergeCell ref="N986:O986"/>
    <mergeCell ref="K987:M987"/>
    <mergeCell ref="N987:O987"/>
    <mergeCell ref="K988:M988"/>
    <mergeCell ref="N988:O988"/>
    <mergeCell ref="K983:M983"/>
    <mergeCell ref="N983:O983"/>
    <mergeCell ref="K984:M984"/>
    <mergeCell ref="N984:O984"/>
    <mergeCell ref="K985:M985"/>
    <mergeCell ref="N985:O985"/>
    <mergeCell ref="K998:M998"/>
    <mergeCell ref="N998:O998"/>
    <mergeCell ref="K999:M999"/>
    <mergeCell ref="N999:O999"/>
    <mergeCell ref="K1000:M1000"/>
    <mergeCell ref="N1000:O1000"/>
    <mergeCell ref="K995:M995"/>
    <mergeCell ref="N995:O995"/>
    <mergeCell ref="K996:M996"/>
    <mergeCell ref="N996:O996"/>
    <mergeCell ref="K997:M997"/>
    <mergeCell ref="N997:O997"/>
    <mergeCell ref="K992:M992"/>
    <mergeCell ref="N992:O992"/>
    <mergeCell ref="K993:M993"/>
    <mergeCell ref="N993:O993"/>
    <mergeCell ref="K994:M994"/>
    <mergeCell ref="N994:O994"/>
    <mergeCell ref="K1007:M1007"/>
    <mergeCell ref="N1007:O1007"/>
    <mergeCell ref="K1008:M1008"/>
    <mergeCell ref="N1008:O1008"/>
    <mergeCell ref="K1009:M1009"/>
    <mergeCell ref="N1009:O1009"/>
    <mergeCell ref="K1004:M1004"/>
    <mergeCell ref="N1004:O1004"/>
    <mergeCell ref="K1005:M1005"/>
    <mergeCell ref="N1005:O1005"/>
    <mergeCell ref="K1006:M1006"/>
    <mergeCell ref="N1006:O1006"/>
    <mergeCell ref="K1001:M1001"/>
    <mergeCell ref="N1001:O1001"/>
    <mergeCell ref="K1002:M1002"/>
    <mergeCell ref="N1002:O1002"/>
    <mergeCell ref="K1003:M1003"/>
    <mergeCell ref="N1003:O1003"/>
    <mergeCell ref="N1020:O1020"/>
    <mergeCell ref="K1021:M1021"/>
    <mergeCell ref="N1021:O1021"/>
    <mergeCell ref="K1016:M1016"/>
    <mergeCell ref="N1016:O1016"/>
    <mergeCell ref="K1017:M1017"/>
    <mergeCell ref="N1017:O1017"/>
    <mergeCell ref="K1018:M1018"/>
    <mergeCell ref="N1018:O1018"/>
    <mergeCell ref="K1013:M1013"/>
    <mergeCell ref="N1013:O1013"/>
    <mergeCell ref="K1014:M1014"/>
    <mergeCell ref="N1014:O1014"/>
    <mergeCell ref="K1015:M1015"/>
    <mergeCell ref="N1015:O1015"/>
    <mergeCell ref="K1010:M1010"/>
    <mergeCell ref="N1010:O1010"/>
    <mergeCell ref="K1011:M1011"/>
    <mergeCell ref="N1011:O1011"/>
    <mergeCell ref="K1012:M1012"/>
    <mergeCell ref="N1012:O1012"/>
    <mergeCell ref="A27:A50"/>
    <mergeCell ref="K1031:M1031"/>
    <mergeCell ref="N1031:O1031"/>
    <mergeCell ref="A23:A25"/>
    <mergeCell ref="B24:C25"/>
    <mergeCell ref="D24:F25"/>
    <mergeCell ref="G24:H25"/>
    <mergeCell ref="I24:J25"/>
    <mergeCell ref="K23:M23"/>
    <mergeCell ref="K24:M25"/>
    <mergeCell ref="N23:O23"/>
    <mergeCell ref="K1028:M1028"/>
    <mergeCell ref="N1028:O1028"/>
    <mergeCell ref="K1029:M1029"/>
    <mergeCell ref="N1029:O1029"/>
    <mergeCell ref="K1030:M1030"/>
    <mergeCell ref="N1030:O1030"/>
    <mergeCell ref="K1025:M1025"/>
    <mergeCell ref="N1025:O1025"/>
    <mergeCell ref="K1026:M1026"/>
    <mergeCell ref="N1026:O1026"/>
    <mergeCell ref="K1027:M1027"/>
    <mergeCell ref="N1027:O1027"/>
    <mergeCell ref="K1022:M1022"/>
    <mergeCell ref="N1022:O1022"/>
    <mergeCell ref="K1023:M1023"/>
    <mergeCell ref="N1023:O1023"/>
    <mergeCell ref="K1024:M1024"/>
    <mergeCell ref="N1024:O1024"/>
    <mergeCell ref="K1019:M1019"/>
    <mergeCell ref="N1019:O1019"/>
    <mergeCell ref="K1020:M1020"/>
  </mergeCells>
  <dataValidations count="23">
    <dataValidation type="date" allowBlank="1" showInputMessage="1" showErrorMessage="1" errorTitle="End date of filing period." error="_x000a_Must be a valid date." promptTitle="Last day of the filing period." prompt="_x000a_Enter the last day of the filing period:  MM/DD/YY." sqref="D14:E14 D17:E17" xr:uid="{00000000-0002-0000-0000-000000000000}">
      <formula1>39448</formula1>
      <formula2>47848</formula2>
    </dataValidation>
    <dataValidation type="textLength" operator="equal" allowBlank="1" showInputMessage="1" showErrorMessage="1" error="Please enter a valid 10 digit phone number with no spaces or dashes." sqref="O4:O5 M18:M19 H19" xr:uid="{00000000-0002-0000-0000-000001000000}">
      <formula1>10</formula1>
    </dataValidation>
    <dataValidation type="textLength" operator="greaterThan" allowBlank="1" showInputMessage="1" showErrorMessage="1" error="Please enter a valid business name." sqref="J9 D2:G2 M10:N13 D9:G13 D7:G7 J11 J13" xr:uid="{00000000-0002-0000-0000-000002000000}">
      <formula1>3</formula1>
    </dataValidation>
    <dataValidation type="textLength" operator="greaterThan" allowBlank="1" showInputMessage="1" showErrorMessage="1" sqref="N14 O6:O7 O2:O3 M20 M16:M17 H17" xr:uid="{00000000-0002-0000-0000-000003000000}">
      <formula1>2</formula1>
    </dataValidation>
    <dataValidation type="list" operator="equal" allowBlank="1" showInputMessage="1" showErrorMessage="1" errorTitle="&quot;X&quot; if amended" error="Enter &quot;X&quot; if this return is amending a previous return." promptTitle="Amended Return?" prompt="_x000a_If this is an amended return submission select &quot;X&quot; from the drop down." sqref="E19" xr:uid="{00000000-0002-0000-0000-000004000000}">
      <formula1>amended</formula1>
    </dataValidation>
    <dataValidation type="textLength" operator="lessThanOrEqual" allowBlank="1" showInputMessage="1" showErrorMessage="1" sqref="D31" xr:uid="{00000000-0002-0000-0000-000005000000}">
      <formula1>20</formula1>
    </dataValidation>
    <dataValidation operator="greaterThanOrEqual" allowBlank="1" errorTitle="Error" error="Must be greater than or equal to zero." sqref="K31:L31 N31" xr:uid="{00000000-0002-0000-0000-000006000000}"/>
    <dataValidation type="list" operator="equal" allowBlank="1" showInputMessage="1" showErrorMessage="1" errorTitle="&quot;X&quot; if amended" error="Enter &quot;X&quot; if this return is amending a previous return." promptTitle="Amended Return?" prompt="_x000a_If this is an amended return submission select &quot;X&quot; from the drop down." sqref="E18" xr:uid="{00000000-0002-0000-0000-000007000000}">
      <formula1>AMEND</formula1>
    </dataValidation>
    <dataValidation type="list" operator="greaterThan" allowBlank="1" showInputMessage="1" showErrorMessage="1" error="Please enter a valid business name." sqref="D6:G6" xr:uid="{00000000-0002-0000-0000-000008000000}">
      <formula1>ORGANIZE</formula1>
    </dataValidation>
    <dataValidation type="list" operator="greaterThan" allowBlank="1" showInputMessage="1" showErrorMessage="1" error="Please enter a valid business name." sqref="D8:G8" xr:uid="{00000000-0002-0000-0000-000009000000}">
      <formula1>ENTITY</formula1>
    </dataValidation>
    <dataValidation type="list" allowBlank="1" showInputMessage="1" showErrorMessage="1" sqref="J10:K10" xr:uid="{00000000-0002-0000-0000-00000A000000}">
      <formula1>XrefSt</formula1>
    </dataValidation>
    <dataValidation type="list" allowBlank="1" showInputMessage="1" showErrorMessage="1" sqref="J14:L14" xr:uid="{00000000-0002-0000-0000-00000B000000}">
      <formula1>XrefCountry</formula1>
    </dataValidation>
    <dataValidation type="textLength" allowBlank="1" showInputMessage="1" showErrorMessage="1" errorTitle="FEIN Error" error="Enter 9 digit FEIN number - no hyphens" sqref="D4:F4" xr:uid="{00000000-0002-0000-0000-00000C000000}">
      <formula1>9</formula1>
      <formula2>10</formula2>
    </dataValidation>
    <dataValidation type="textLength" operator="greaterThanOrEqual" allowBlank="1" showInputMessage="1" showErrorMessage="1" sqref="J8:M8 J2:N2" xr:uid="{00000000-0002-0000-0000-00000D000000}">
      <formula1>3</formula1>
    </dataValidation>
    <dataValidation type="list" allowBlank="1" showInputMessage="1" showErrorMessage="1" errorTitle="End date of filing period." error="_x000a_Must be a valid date." promptTitle="Last day of the filing period." prompt="_x000a_Enter the last day of the filing period:  12/31/20XX." sqref="D16:E16" xr:uid="{00000000-0002-0000-0000-00000E000000}">
      <formula1>FilingPers</formula1>
    </dataValidation>
    <dataValidation type="textLength" operator="greaterThan" allowBlank="1" showInputMessage="1" showErrorMessage="1" errorTitle="Email address error." error="Please enter a valid email address." sqref="H20:K20" xr:uid="{00000000-0002-0000-0000-00000F000000}">
      <formula1>4</formula1>
    </dataValidation>
    <dataValidation type="textLength" operator="equal" allowBlank="1" showInputMessage="1" showErrorMessage="1" errorTitle="Phone number error" error="Please enter a valid 10 digit phone number with no spaces or dashes." sqref="H18:J18" xr:uid="{00000000-0002-0000-0000-000010000000}">
      <formula1>10</formula1>
    </dataValidation>
    <dataValidation type="textLength" operator="greaterThan" allowBlank="1" showInputMessage="1" showErrorMessage="1" errorTitle="Name error" error="Please enter your first and last name." sqref="H16:K16" xr:uid="{00000000-0002-0000-0000-000011000000}">
      <formula1>3</formula1>
    </dataValidation>
    <dataValidation type="textLength" allowBlank="1" showInputMessage="1" showErrorMessage="1" errorTitle="SSN Error" error="Please enter a valid nine digit SSN.  _x000a__x000a_Note:  If the first number is a zero, please enter the zero and the two hyphens." sqref="B32:C1031" xr:uid="{00000000-0002-0000-0000-000012000000}">
      <formula1>9</formula1>
      <formula2>11</formula2>
    </dataValidation>
    <dataValidation type="textLength" operator="greaterThanOrEqual" allowBlank="1" showInputMessage="1" showErrorMessage="1" errorTitle="Error" error="Please enter a valid first name." sqref="D32:F1031" xr:uid="{00000000-0002-0000-0000-000013000000}">
      <formula1>2</formula1>
    </dataValidation>
    <dataValidation type="textLength" operator="greaterThanOrEqual" allowBlank="1" showInputMessage="1" showErrorMessage="1" errorTitle="Error" error="Please enter a valid last name." sqref="G32:H1031" xr:uid="{00000000-0002-0000-0000-000014000000}">
      <formula1>2</formula1>
    </dataValidation>
    <dataValidation type="decimal" operator="greaterThanOrEqual" allowBlank="1" showInputMessage="1" showErrorMessage="1" errorTitle="Error" error="Please enter a valid payment amount as a positive number." sqref="K32:O1031" xr:uid="{00000000-0002-0000-0000-000015000000}">
      <formula1>0.01</formula1>
    </dataValidation>
    <dataValidation type="textLength" allowBlank="1" showInputMessage="1" showErrorMessage="1" errorTitle="Error" error="Please enter a valid zip code." sqref="J12:K12" xr:uid="{00000000-0002-0000-0000-000016000000}">
      <formula1>5</formula1>
      <formula2>10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Enter &quot;X&quot; for Utah residents otherwise leave blank." xr:uid="{00000000-0002-0000-0000-000017000000}">
          <x14:formula1>
            <xm:f>'Xref Tables'!$H$2:$H$3</xm:f>
          </x14:formula1>
          <xm:sqref>I32:J1031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75"/>
  <sheetViews>
    <sheetView workbookViewId="0">
      <selection activeCell="B16" sqref="B16"/>
    </sheetView>
  </sheetViews>
  <sheetFormatPr defaultColWidth="9.109375" defaultRowHeight="14.4" x14ac:dyDescent="0.3"/>
  <cols>
    <col min="1" max="1" width="9.6640625" customWidth="1"/>
    <col min="2" max="2" width="20.88671875" customWidth="1"/>
    <col min="3" max="3" width="26.6640625" customWidth="1"/>
    <col min="4" max="4" width="33.33203125" customWidth="1"/>
    <col min="5" max="5" width="9.6640625" customWidth="1"/>
    <col min="6" max="6" width="19.109375" customWidth="1"/>
    <col min="7" max="7" width="18.33203125" bestFit="1" customWidth="1"/>
  </cols>
  <sheetData>
    <row r="1" spans="1:7" ht="18" customHeight="1" x14ac:dyDescent="0.3">
      <c r="A1" s="84" t="s">
        <v>706</v>
      </c>
      <c r="B1" s="39"/>
      <c r="C1" s="40"/>
      <c r="D1" s="40"/>
      <c r="E1" s="41"/>
    </row>
    <row r="2" spans="1:7" ht="24.9" customHeight="1" x14ac:dyDescent="0.3">
      <c r="A2" s="175"/>
      <c r="B2" s="183" t="s">
        <v>701</v>
      </c>
      <c r="C2" s="184"/>
      <c r="D2" s="184"/>
      <c r="E2" s="43"/>
    </row>
    <row r="3" spans="1:7" ht="27.9" customHeight="1" x14ac:dyDescent="0.3">
      <c r="A3" s="175"/>
      <c r="B3" s="183"/>
      <c r="C3" s="184"/>
      <c r="D3" s="184"/>
      <c r="E3" s="43"/>
    </row>
    <row r="4" spans="1:7" ht="27.9" customHeight="1" x14ac:dyDescent="0.3">
      <c r="A4" s="175"/>
      <c r="B4" s="183"/>
      <c r="C4" s="184"/>
      <c r="D4" s="184"/>
      <c r="E4" s="43"/>
    </row>
    <row r="5" spans="1:7" ht="18" customHeight="1" thickBot="1" x14ac:dyDescent="0.35">
      <c r="A5" s="176"/>
      <c r="B5" s="44"/>
      <c r="C5" s="45"/>
      <c r="D5" s="73" t="s">
        <v>720</v>
      </c>
      <c r="E5" s="47"/>
    </row>
    <row r="6" spans="1:7" ht="13.5" customHeight="1" thickBot="1" x14ac:dyDescent="0.35"/>
    <row r="7" spans="1:7" x14ac:dyDescent="0.3">
      <c r="A7" s="84" t="s">
        <v>703</v>
      </c>
      <c r="B7" s="54" t="s">
        <v>711</v>
      </c>
      <c r="C7" s="48" t="s">
        <v>712</v>
      </c>
      <c r="D7" s="57" t="s">
        <v>702</v>
      </c>
      <c r="E7" s="27"/>
    </row>
    <row r="8" spans="1:7" ht="21.9" customHeight="1" x14ac:dyDescent="0.3">
      <c r="A8" s="85"/>
      <c r="B8" s="179">
        <f>COUNTA(B16:B973)</f>
        <v>0</v>
      </c>
      <c r="C8" s="181">
        <f>COUNTA(C16:C973)</f>
        <v>0</v>
      </c>
      <c r="D8" s="177">
        <f>SUM(D16:D973)</f>
        <v>0</v>
      </c>
      <c r="E8" s="28"/>
    </row>
    <row r="9" spans="1:7" ht="21.9" customHeight="1" thickBot="1" x14ac:dyDescent="0.35">
      <c r="A9" s="86"/>
      <c r="B9" s="180"/>
      <c r="C9" s="182"/>
      <c r="D9" s="178"/>
      <c r="E9" s="29"/>
    </row>
    <row r="10" spans="1:7" ht="13.5" customHeight="1" thickBot="1" x14ac:dyDescent="0.35"/>
    <row r="11" spans="1:7" ht="15" customHeight="1" x14ac:dyDescent="0.3">
      <c r="A11" s="84" t="s">
        <v>707</v>
      </c>
      <c r="B11" s="49" t="s">
        <v>0</v>
      </c>
      <c r="C11" s="50" t="s">
        <v>1</v>
      </c>
      <c r="D11" s="55" t="s">
        <v>2</v>
      </c>
      <c r="E11" s="27"/>
      <c r="G11" s="51"/>
    </row>
    <row r="12" spans="1:7" x14ac:dyDescent="0.3">
      <c r="A12" s="175"/>
      <c r="B12" s="52"/>
      <c r="C12" s="42"/>
      <c r="D12" s="60"/>
      <c r="E12" s="28"/>
    </row>
    <row r="13" spans="1:7" x14ac:dyDescent="0.3">
      <c r="A13" s="175"/>
      <c r="B13" s="52" t="s">
        <v>6</v>
      </c>
      <c r="C13" s="42" t="s">
        <v>33</v>
      </c>
      <c r="D13" s="56" t="s">
        <v>700</v>
      </c>
      <c r="E13" s="28"/>
    </row>
    <row r="14" spans="1:7" ht="15" thickBot="1" x14ac:dyDescent="0.35">
      <c r="A14" s="175"/>
      <c r="B14" s="53"/>
      <c r="C14" s="46"/>
      <c r="D14" s="61"/>
      <c r="E14" s="28"/>
    </row>
    <row r="15" spans="1:7" x14ac:dyDescent="0.3">
      <c r="A15" s="175"/>
      <c r="B15" s="58" t="str">
        <f ca="1">"03/31/"&amp;'Xref Tables'!K1</f>
        <v>03/31/2025</v>
      </c>
      <c r="C15" s="65" t="s">
        <v>710</v>
      </c>
      <c r="D15" s="62">
        <v>123456</v>
      </c>
      <c r="E15" s="28"/>
      <c r="F15" s="32" t="s">
        <v>7</v>
      </c>
    </row>
    <row r="16" spans="1:7" x14ac:dyDescent="0.3">
      <c r="A16" s="175"/>
      <c r="B16" s="16"/>
      <c r="C16" s="66"/>
      <c r="D16" s="63"/>
      <c r="E16" s="28"/>
      <c r="F16" s="33" t="s">
        <v>8</v>
      </c>
    </row>
    <row r="17" spans="1:5" x14ac:dyDescent="0.3">
      <c r="A17" s="175"/>
      <c r="B17" s="16"/>
      <c r="C17" s="66"/>
      <c r="D17" s="63"/>
      <c r="E17" s="28"/>
    </row>
    <row r="18" spans="1:5" x14ac:dyDescent="0.3">
      <c r="A18" s="175"/>
      <c r="B18" s="16"/>
      <c r="C18" s="66"/>
      <c r="D18" s="63"/>
      <c r="E18" s="28"/>
    </row>
    <row r="19" spans="1:5" x14ac:dyDescent="0.3">
      <c r="A19" s="175"/>
      <c r="B19" s="16"/>
      <c r="C19" s="66"/>
      <c r="D19" s="63"/>
      <c r="E19" s="28"/>
    </row>
    <row r="20" spans="1:5" x14ac:dyDescent="0.3">
      <c r="A20" s="175"/>
      <c r="B20" s="16"/>
      <c r="C20" s="66"/>
      <c r="D20" s="63"/>
      <c r="E20" s="28"/>
    </row>
    <row r="21" spans="1:5" x14ac:dyDescent="0.3">
      <c r="A21" s="175"/>
      <c r="B21" s="16"/>
      <c r="C21" s="66"/>
      <c r="D21" s="63"/>
      <c r="E21" s="28"/>
    </row>
    <row r="22" spans="1:5" x14ac:dyDescent="0.3">
      <c r="A22" s="175"/>
      <c r="B22" s="16"/>
      <c r="C22" s="66"/>
      <c r="D22" s="63"/>
      <c r="E22" s="28"/>
    </row>
    <row r="23" spans="1:5" x14ac:dyDescent="0.3">
      <c r="A23" s="175"/>
      <c r="B23" s="16"/>
      <c r="C23" s="66"/>
      <c r="D23" s="63"/>
      <c r="E23" s="28"/>
    </row>
    <row r="24" spans="1:5" x14ac:dyDescent="0.3">
      <c r="A24" s="175"/>
      <c r="B24" s="16"/>
      <c r="C24" s="66"/>
      <c r="D24" s="63"/>
      <c r="E24" s="28"/>
    </row>
    <row r="25" spans="1:5" x14ac:dyDescent="0.3">
      <c r="A25" s="175"/>
      <c r="B25" s="16"/>
      <c r="C25" s="66"/>
      <c r="D25" s="63"/>
      <c r="E25" s="28"/>
    </row>
    <row r="26" spans="1:5" x14ac:dyDescent="0.3">
      <c r="A26" s="175"/>
      <c r="B26" s="16"/>
      <c r="C26" s="66"/>
      <c r="D26" s="63"/>
      <c r="E26" s="28"/>
    </row>
    <row r="27" spans="1:5" x14ac:dyDescent="0.3">
      <c r="A27" s="175"/>
      <c r="B27" s="16"/>
      <c r="C27" s="66"/>
      <c r="D27" s="63"/>
      <c r="E27" s="28"/>
    </row>
    <row r="28" spans="1:5" x14ac:dyDescent="0.3">
      <c r="A28" s="175"/>
      <c r="B28" s="16"/>
      <c r="C28" s="66"/>
      <c r="D28" s="63"/>
      <c r="E28" s="28"/>
    </row>
    <row r="29" spans="1:5" x14ac:dyDescent="0.3">
      <c r="A29" s="175"/>
      <c r="B29" s="16"/>
      <c r="C29" s="66"/>
      <c r="D29" s="63"/>
      <c r="E29" s="28"/>
    </row>
    <row r="30" spans="1:5" x14ac:dyDescent="0.3">
      <c r="A30" s="175"/>
      <c r="B30" s="16"/>
      <c r="C30" s="66"/>
      <c r="D30" s="63"/>
      <c r="E30" s="28"/>
    </row>
    <row r="31" spans="1:5" x14ac:dyDescent="0.3">
      <c r="A31" s="28"/>
      <c r="B31" s="16"/>
      <c r="C31" s="66"/>
      <c r="D31" s="63"/>
      <c r="E31" s="28"/>
    </row>
    <row r="32" spans="1:5" x14ac:dyDescent="0.3">
      <c r="A32" s="28"/>
      <c r="B32" s="16"/>
      <c r="C32" s="66"/>
      <c r="D32" s="63"/>
      <c r="E32" s="28"/>
    </row>
    <row r="33" spans="1:5" x14ac:dyDescent="0.3">
      <c r="A33" s="28"/>
      <c r="B33" s="16"/>
      <c r="C33" s="66"/>
      <c r="D33" s="63"/>
      <c r="E33" s="28"/>
    </row>
    <row r="34" spans="1:5" x14ac:dyDescent="0.3">
      <c r="A34" s="28"/>
      <c r="B34" s="16"/>
      <c r="C34" s="66"/>
      <c r="D34" s="63"/>
      <c r="E34" s="28"/>
    </row>
    <row r="35" spans="1:5" x14ac:dyDescent="0.3">
      <c r="A35" s="28"/>
      <c r="B35" s="16"/>
      <c r="C35" s="66"/>
      <c r="D35" s="63"/>
      <c r="E35" s="28"/>
    </row>
    <row r="36" spans="1:5" x14ac:dyDescent="0.3">
      <c r="A36" s="28"/>
      <c r="B36" s="16"/>
      <c r="C36" s="66"/>
      <c r="D36" s="63"/>
      <c r="E36" s="28"/>
    </row>
    <row r="37" spans="1:5" x14ac:dyDescent="0.3">
      <c r="A37" s="28"/>
      <c r="B37" s="16"/>
      <c r="C37" s="66"/>
      <c r="D37" s="63"/>
      <c r="E37" s="28"/>
    </row>
    <row r="38" spans="1:5" x14ac:dyDescent="0.3">
      <c r="A38" s="28"/>
      <c r="B38" s="16"/>
      <c r="C38" s="66"/>
      <c r="D38" s="63"/>
      <c r="E38" s="28"/>
    </row>
    <row r="39" spans="1:5" x14ac:dyDescent="0.3">
      <c r="A39" s="28"/>
      <c r="B39" s="16"/>
      <c r="C39" s="66"/>
      <c r="D39" s="63"/>
      <c r="E39" s="28"/>
    </row>
    <row r="40" spans="1:5" x14ac:dyDescent="0.3">
      <c r="A40" s="28"/>
      <c r="B40" s="16"/>
      <c r="C40" s="66"/>
      <c r="D40" s="63"/>
      <c r="E40" s="28"/>
    </row>
    <row r="41" spans="1:5" x14ac:dyDescent="0.3">
      <c r="A41" s="28"/>
      <c r="B41" s="16"/>
      <c r="C41" s="66"/>
      <c r="D41" s="63"/>
      <c r="E41" s="28"/>
    </row>
    <row r="42" spans="1:5" x14ac:dyDescent="0.3">
      <c r="A42" s="28"/>
      <c r="B42" s="16"/>
      <c r="C42" s="66"/>
      <c r="D42" s="63"/>
      <c r="E42" s="28"/>
    </row>
    <row r="43" spans="1:5" x14ac:dyDescent="0.3">
      <c r="A43" s="28"/>
      <c r="B43" s="16"/>
      <c r="C43" s="66"/>
      <c r="D43" s="63"/>
      <c r="E43" s="28"/>
    </row>
    <row r="44" spans="1:5" x14ac:dyDescent="0.3">
      <c r="A44" s="28"/>
      <c r="B44" s="16"/>
      <c r="C44" s="66"/>
      <c r="D44" s="63"/>
      <c r="E44" s="28"/>
    </row>
    <row r="45" spans="1:5" x14ac:dyDescent="0.3">
      <c r="A45" s="28"/>
      <c r="B45" s="16"/>
      <c r="C45" s="66"/>
      <c r="D45" s="63"/>
      <c r="E45" s="28"/>
    </row>
    <row r="46" spans="1:5" x14ac:dyDescent="0.3">
      <c r="A46" s="28"/>
      <c r="B46" s="16"/>
      <c r="C46" s="66"/>
      <c r="D46" s="63"/>
      <c r="E46" s="28"/>
    </row>
    <row r="47" spans="1:5" x14ac:dyDescent="0.3">
      <c r="A47" s="28"/>
      <c r="B47" s="16"/>
      <c r="C47" s="66"/>
      <c r="D47" s="63"/>
      <c r="E47" s="28"/>
    </row>
    <row r="48" spans="1:5" x14ac:dyDescent="0.3">
      <c r="A48" s="28"/>
      <c r="B48" s="16"/>
      <c r="C48" s="66"/>
      <c r="D48" s="63"/>
      <c r="E48" s="28"/>
    </row>
    <row r="49" spans="1:5" x14ac:dyDescent="0.3">
      <c r="A49" s="28"/>
      <c r="B49" s="16"/>
      <c r="C49" s="66"/>
      <c r="D49" s="63"/>
      <c r="E49" s="28"/>
    </row>
    <row r="50" spans="1:5" x14ac:dyDescent="0.3">
      <c r="A50" s="28"/>
      <c r="B50" s="16"/>
      <c r="C50" s="66"/>
      <c r="D50" s="63"/>
      <c r="E50" s="28"/>
    </row>
    <row r="51" spans="1:5" x14ac:dyDescent="0.3">
      <c r="A51" s="28"/>
      <c r="B51" s="16"/>
      <c r="C51" s="66"/>
      <c r="D51" s="63"/>
      <c r="E51" s="28"/>
    </row>
    <row r="52" spans="1:5" x14ac:dyDescent="0.3">
      <c r="A52" s="28"/>
      <c r="B52" s="16"/>
      <c r="C52" s="66"/>
      <c r="D52" s="63"/>
      <c r="E52" s="28"/>
    </row>
    <row r="53" spans="1:5" x14ac:dyDescent="0.3">
      <c r="A53" s="28"/>
      <c r="B53" s="16"/>
      <c r="C53" s="66"/>
      <c r="D53" s="63"/>
      <c r="E53" s="28"/>
    </row>
    <row r="54" spans="1:5" x14ac:dyDescent="0.3">
      <c r="A54" s="28"/>
      <c r="B54" s="16"/>
      <c r="C54" s="66"/>
      <c r="D54" s="63"/>
      <c r="E54" s="28"/>
    </row>
    <row r="55" spans="1:5" x14ac:dyDescent="0.3">
      <c r="A55" s="28"/>
      <c r="B55" s="16"/>
      <c r="C55" s="66"/>
      <c r="D55" s="63"/>
      <c r="E55" s="28"/>
    </row>
    <row r="56" spans="1:5" x14ac:dyDescent="0.3">
      <c r="A56" s="28"/>
      <c r="B56" s="16"/>
      <c r="C56" s="66"/>
      <c r="D56" s="63"/>
      <c r="E56" s="28"/>
    </row>
    <row r="57" spans="1:5" x14ac:dyDescent="0.3">
      <c r="A57" s="28"/>
      <c r="B57" s="16"/>
      <c r="C57" s="66"/>
      <c r="D57" s="63"/>
      <c r="E57" s="28"/>
    </row>
    <row r="58" spans="1:5" x14ac:dyDescent="0.3">
      <c r="A58" s="28"/>
      <c r="B58" s="16"/>
      <c r="C58" s="66"/>
      <c r="D58" s="63"/>
      <c r="E58" s="28"/>
    </row>
    <row r="59" spans="1:5" x14ac:dyDescent="0.3">
      <c r="A59" s="28"/>
      <c r="B59" s="16"/>
      <c r="C59" s="66"/>
      <c r="D59" s="63"/>
      <c r="E59" s="28"/>
    </row>
    <row r="60" spans="1:5" x14ac:dyDescent="0.3">
      <c r="A60" s="28"/>
      <c r="B60" s="16"/>
      <c r="C60" s="66"/>
      <c r="D60" s="63"/>
      <c r="E60" s="28"/>
    </row>
    <row r="61" spans="1:5" x14ac:dyDescent="0.3">
      <c r="A61" s="28"/>
      <c r="B61" s="16"/>
      <c r="C61" s="66"/>
      <c r="D61" s="63"/>
      <c r="E61" s="28"/>
    </row>
    <row r="62" spans="1:5" x14ac:dyDescent="0.3">
      <c r="A62" s="28"/>
      <c r="B62" s="16"/>
      <c r="C62" s="66"/>
      <c r="D62" s="63"/>
      <c r="E62" s="28"/>
    </row>
    <row r="63" spans="1:5" x14ac:dyDescent="0.3">
      <c r="A63" s="28"/>
      <c r="B63" s="16"/>
      <c r="C63" s="66"/>
      <c r="D63" s="63"/>
      <c r="E63" s="28"/>
    </row>
    <row r="64" spans="1:5" x14ac:dyDescent="0.3">
      <c r="A64" s="28"/>
      <c r="B64" s="16"/>
      <c r="C64" s="66"/>
      <c r="D64" s="63"/>
      <c r="E64" s="28"/>
    </row>
    <row r="65" spans="1:5" x14ac:dyDescent="0.3">
      <c r="A65" s="28"/>
      <c r="B65" s="16"/>
      <c r="C65" s="66"/>
      <c r="D65" s="63"/>
      <c r="E65" s="28"/>
    </row>
    <row r="66" spans="1:5" x14ac:dyDescent="0.3">
      <c r="A66" s="28"/>
      <c r="B66" s="16"/>
      <c r="C66" s="66"/>
      <c r="D66" s="63"/>
      <c r="E66" s="28"/>
    </row>
    <row r="67" spans="1:5" x14ac:dyDescent="0.3">
      <c r="A67" s="28"/>
      <c r="B67" s="16"/>
      <c r="C67" s="66"/>
      <c r="D67" s="63"/>
      <c r="E67" s="28"/>
    </row>
    <row r="68" spans="1:5" x14ac:dyDescent="0.3">
      <c r="A68" s="28"/>
      <c r="B68" s="16"/>
      <c r="C68" s="66"/>
      <c r="D68" s="63"/>
      <c r="E68" s="28"/>
    </row>
    <row r="69" spans="1:5" x14ac:dyDescent="0.3">
      <c r="A69" s="28"/>
      <c r="B69" s="16"/>
      <c r="C69" s="66"/>
      <c r="D69" s="63"/>
      <c r="E69" s="28"/>
    </row>
    <row r="70" spans="1:5" x14ac:dyDescent="0.3">
      <c r="A70" s="28"/>
      <c r="B70" s="16"/>
      <c r="C70" s="66"/>
      <c r="D70" s="63"/>
      <c r="E70" s="28"/>
    </row>
    <row r="71" spans="1:5" x14ac:dyDescent="0.3">
      <c r="A71" s="28"/>
      <c r="B71" s="16"/>
      <c r="C71" s="66"/>
      <c r="D71" s="63"/>
      <c r="E71" s="28"/>
    </row>
    <row r="72" spans="1:5" x14ac:dyDescent="0.3">
      <c r="A72" s="28"/>
      <c r="B72" s="16"/>
      <c r="C72" s="66"/>
      <c r="D72" s="63"/>
      <c r="E72" s="28"/>
    </row>
    <row r="73" spans="1:5" x14ac:dyDescent="0.3">
      <c r="A73" s="28"/>
      <c r="B73" s="16"/>
      <c r="C73" s="66"/>
      <c r="D73" s="63"/>
      <c r="E73" s="28"/>
    </row>
    <row r="74" spans="1:5" x14ac:dyDescent="0.3">
      <c r="A74" s="28"/>
      <c r="B74" s="16"/>
      <c r="C74" s="66"/>
      <c r="D74" s="63"/>
      <c r="E74" s="28"/>
    </row>
    <row r="75" spans="1:5" x14ac:dyDescent="0.3">
      <c r="A75" s="28"/>
      <c r="B75" s="16"/>
      <c r="C75" s="66"/>
      <c r="D75" s="63"/>
      <c r="E75" s="28"/>
    </row>
    <row r="76" spans="1:5" x14ac:dyDescent="0.3">
      <c r="A76" s="28"/>
      <c r="B76" s="16"/>
      <c r="C76" s="66"/>
      <c r="D76" s="63"/>
      <c r="E76" s="28"/>
    </row>
    <row r="77" spans="1:5" x14ac:dyDescent="0.3">
      <c r="A77" s="28"/>
      <c r="B77" s="16"/>
      <c r="C77" s="66"/>
      <c r="D77" s="63"/>
      <c r="E77" s="28"/>
    </row>
    <row r="78" spans="1:5" x14ac:dyDescent="0.3">
      <c r="A78" s="28"/>
      <c r="B78" s="16"/>
      <c r="C78" s="66"/>
      <c r="D78" s="63"/>
      <c r="E78" s="28"/>
    </row>
    <row r="79" spans="1:5" x14ac:dyDescent="0.3">
      <c r="A79" s="28"/>
      <c r="B79" s="16"/>
      <c r="C79" s="66"/>
      <c r="D79" s="63"/>
      <c r="E79" s="28"/>
    </row>
    <row r="80" spans="1:5" x14ac:dyDescent="0.3">
      <c r="A80" s="28"/>
      <c r="B80" s="16"/>
      <c r="C80" s="66"/>
      <c r="D80" s="63"/>
      <c r="E80" s="28"/>
    </row>
    <row r="81" spans="1:5" x14ac:dyDescent="0.3">
      <c r="A81" s="28"/>
      <c r="B81" s="16"/>
      <c r="C81" s="66"/>
      <c r="D81" s="63"/>
      <c r="E81" s="28"/>
    </row>
    <row r="82" spans="1:5" x14ac:dyDescent="0.3">
      <c r="A82" s="28"/>
      <c r="B82" s="16"/>
      <c r="C82" s="66"/>
      <c r="D82" s="63"/>
      <c r="E82" s="28"/>
    </row>
    <row r="83" spans="1:5" x14ac:dyDescent="0.3">
      <c r="A83" s="28"/>
      <c r="B83" s="16"/>
      <c r="C83" s="66"/>
      <c r="D83" s="63"/>
      <c r="E83" s="28"/>
    </row>
    <row r="84" spans="1:5" x14ac:dyDescent="0.3">
      <c r="A84" s="28"/>
      <c r="B84" s="16"/>
      <c r="C84" s="66"/>
      <c r="D84" s="63"/>
      <c r="E84" s="28"/>
    </row>
    <row r="85" spans="1:5" x14ac:dyDescent="0.3">
      <c r="A85" s="28"/>
      <c r="B85" s="16"/>
      <c r="C85" s="66"/>
      <c r="D85" s="63"/>
      <c r="E85" s="28"/>
    </row>
    <row r="86" spans="1:5" x14ac:dyDescent="0.3">
      <c r="A86" s="28"/>
      <c r="B86" s="16"/>
      <c r="C86" s="66"/>
      <c r="D86" s="63"/>
      <c r="E86" s="28"/>
    </row>
    <row r="87" spans="1:5" x14ac:dyDescent="0.3">
      <c r="A87" s="28"/>
      <c r="B87" s="16"/>
      <c r="C87" s="66"/>
      <c r="D87" s="63"/>
      <c r="E87" s="28"/>
    </row>
    <row r="88" spans="1:5" x14ac:dyDescent="0.3">
      <c r="A88" s="28"/>
      <c r="B88" s="16"/>
      <c r="C88" s="66"/>
      <c r="D88" s="63"/>
      <c r="E88" s="28"/>
    </row>
    <row r="89" spans="1:5" x14ac:dyDescent="0.3">
      <c r="A89" s="28"/>
      <c r="B89" s="16"/>
      <c r="C89" s="66"/>
      <c r="D89" s="63"/>
      <c r="E89" s="28"/>
    </row>
    <row r="90" spans="1:5" x14ac:dyDescent="0.3">
      <c r="A90" s="28"/>
      <c r="B90" s="16"/>
      <c r="C90" s="66"/>
      <c r="D90" s="63"/>
      <c r="E90" s="28"/>
    </row>
    <row r="91" spans="1:5" x14ac:dyDescent="0.3">
      <c r="A91" s="28"/>
      <c r="B91" s="16"/>
      <c r="C91" s="66"/>
      <c r="D91" s="63"/>
      <c r="E91" s="28"/>
    </row>
    <row r="92" spans="1:5" x14ac:dyDescent="0.3">
      <c r="A92" s="28"/>
      <c r="B92" s="16"/>
      <c r="C92" s="66"/>
      <c r="D92" s="63"/>
      <c r="E92" s="28"/>
    </row>
    <row r="93" spans="1:5" x14ac:dyDescent="0.3">
      <c r="A93" s="28"/>
      <c r="B93" s="16"/>
      <c r="C93" s="66"/>
      <c r="D93" s="63"/>
      <c r="E93" s="28"/>
    </row>
    <row r="94" spans="1:5" x14ac:dyDescent="0.3">
      <c r="A94" s="28"/>
      <c r="B94" s="16"/>
      <c r="C94" s="66"/>
      <c r="D94" s="63"/>
      <c r="E94" s="28"/>
    </row>
    <row r="95" spans="1:5" x14ac:dyDescent="0.3">
      <c r="A95" s="28"/>
      <c r="B95" s="16"/>
      <c r="C95" s="66"/>
      <c r="D95" s="63"/>
      <c r="E95" s="28"/>
    </row>
    <row r="96" spans="1:5" x14ac:dyDescent="0.3">
      <c r="A96" s="28"/>
      <c r="B96" s="16"/>
      <c r="C96" s="66"/>
      <c r="D96" s="63"/>
      <c r="E96" s="28"/>
    </row>
    <row r="97" spans="1:5" x14ac:dyDescent="0.3">
      <c r="A97" s="28"/>
      <c r="B97" s="16"/>
      <c r="C97" s="66"/>
      <c r="D97" s="63"/>
      <c r="E97" s="28"/>
    </row>
    <row r="98" spans="1:5" x14ac:dyDescent="0.3">
      <c r="A98" s="28"/>
      <c r="B98" s="16"/>
      <c r="C98" s="66"/>
      <c r="D98" s="63"/>
      <c r="E98" s="28"/>
    </row>
    <row r="99" spans="1:5" x14ac:dyDescent="0.3">
      <c r="A99" s="28"/>
      <c r="B99" s="16"/>
      <c r="C99" s="66"/>
      <c r="D99" s="63"/>
      <c r="E99" s="28"/>
    </row>
    <row r="100" spans="1:5" x14ac:dyDescent="0.3">
      <c r="A100" s="28"/>
      <c r="B100" s="16"/>
      <c r="C100" s="66"/>
      <c r="D100" s="63"/>
      <c r="E100" s="28"/>
    </row>
    <row r="101" spans="1:5" x14ac:dyDescent="0.3">
      <c r="A101" s="28"/>
      <c r="B101" s="16"/>
      <c r="C101" s="66"/>
      <c r="D101" s="63"/>
      <c r="E101" s="28"/>
    </row>
    <row r="102" spans="1:5" x14ac:dyDescent="0.3">
      <c r="A102" s="28"/>
      <c r="B102" s="16"/>
      <c r="C102" s="66"/>
      <c r="D102" s="63"/>
      <c r="E102" s="28"/>
    </row>
    <row r="103" spans="1:5" x14ac:dyDescent="0.3">
      <c r="A103" s="28"/>
      <c r="B103" s="16"/>
      <c r="C103" s="66"/>
      <c r="D103" s="63"/>
      <c r="E103" s="28"/>
    </row>
    <row r="104" spans="1:5" x14ac:dyDescent="0.3">
      <c r="A104" s="28"/>
      <c r="B104" s="16"/>
      <c r="C104" s="66"/>
      <c r="D104" s="63"/>
      <c r="E104" s="28"/>
    </row>
    <row r="105" spans="1:5" x14ac:dyDescent="0.3">
      <c r="A105" s="28"/>
      <c r="B105" s="16"/>
      <c r="C105" s="66"/>
      <c r="D105" s="63"/>
      <c r="E105" s="28"/>
    </row>
    <row r="106" spans="1:5" x14ac:dyDescent="0.3">
      <c r="A106" s="28"/>
      <c r="B106" s="16"/>
      <c r="C106" s="66"/>
      <c r="D106" s="63"/>
      <c r="E106" s="28"/>
    </row>
    <row r="107" spans="1:5" x14ac:dyDescent="0.3">
      <c r="A107" s="28"/>
      <c r="B107" s="16"/>
      <c r="C107" s="66"/>
      <c r="D107" s="63"/>
      <c r="E107" s="28"/>
    </row>
    <row r="108" spans="1:5" x14ac:dyDescent="0.3">
      <c r="A108" s="28"/>
      <c r="B108" s="16"/>
      <c r="C108" s="66"/>
      <c r="D108" s="63"/>
      <c r="E108" s="28"/>
    </row>
    <row r="109" spans="1:5" x14ac:dyDescent="0.3">
      <c r="A109" s="28"/>
      <c r="B109" s="16"/>
      <c r="C109" s="66"/>
      <c r="D109" s="63"/>
      <c r="E109" s="28"/>
    </row>
    <row r="110" spans="1:5" x14ac:dyDescent="0.3">
      <c r="A110" s="28"/>
      <c r="B110" s="16"/>
      <c r="C110" s="66"/>
      <c r="D110" s="63"/>
      <c r="E110" s="28"/>
    </row>
    <row r="111" spans="1:5" x14ac:dyDescent="0.3">
      <c r="A111" s="28"/>
      <c r="B111" s="16"/>
      <c r="C111" s="66"/>
      <c r="D111" s="63"/>
      <c r="E111" s="28"/>
    </row>
    <row r="112" spans="1:5" x14ac:dyDescent="0.3">
      <c r="A112" s="28"/>
      <c r="B112" s="16"/>
      <c r="C112" s="66"/>
      <c r="D112" s="63"/>
      <c r="E112" s="28"/>
    </row>
    <row r="113" spans="1:5" x14ac:dyDescent="0.3">
      <c r="A113" s="28"/>
      <c r="B113" s="16"/>
      <c r="C113" s="66"/>
      <c r="D113" s="63"/>
      <c r="E113" s="28"/>
    </row>
    <row r="114" spans="1:5" x14ac:dyDescent="0.3">
      <c r="A114" s="28"/>
      <c r="B114" s="16"/>
      <c r="C114" s="66"/>
      <c r="D114" s="63"/>
      <c r="E114" s="28"/>
    </row>
    <row r="115" spans="1:5" x14ac:dyDescent="0.3">
      <c r="A115" s="28"/>
      <c r="B115" s="16"/>
      <c r="C115" s="66"/>
      <c r="D115" s="63"/>
      <c r="E115" s="28"/>
    </row>
    <row r="116" spans="1:5" x14ac:dyDescent="0.3">
      <c r="A116" s="28"/>
      <c r="B116" s="16"/>
      <c r="C116" s="66"/>
      <c r="D116" s="63"/>
      <c r="E116" s="28"/>
    </row>
    <row r="117" spans="1:5" x14ac:dyDescent="0.3">
      <c r="A117" s="28"/>
      <c r="B117" s="16"/>
      <c r="C117" s="66"/>
      <c r="D117" s="63"/>
      <c r="E117" s="28"/>
    </row>
    <row r="118" spans="1:5" x14ac:dyDescent="0.3">
      <c r="A118" s="28"/>
      <c r="B118" s="16"/>
      <c r="C118" s="66"/>
      <c r="D118" s="63"/>
      <c r="E118" s="28"/>
    </row>
    <row r="119" spans="1:5" x14ac:dyDescent="0.3">
      <c r="A119" s="28"/>
      <c r="B119" s="16"/>
      <c r="C119" s="66"/>
      <c r="D119" s="63"/>
      <c r="E119" s="28"/>
    </row>
    <row r="120" spans="1:5" x14ac:dyDescent="0.3">
      <c r="A120" s="28"/>
      <c r="B120" s="16"/>
      <c r="C120" s="66"/>
      <c r="D120" s="63"/>
      <c r="E120" s="28"/>
    </row>
    <row r="121" spans="1:5" x14ac:dyDescent="0.3">
      <c r="A121" s="28"/>
      <c r="B121" s="16"/>
      <c r="C121" s="66"/>
      <c r="D121" s="63"/>
      <c r="E121" s="28"/>
    </row>
    <row r="122" spans="1:5" x14ac:dyDescent="0.3">
      <c r="A122" s="28"/>
      <c r="B122" s="16"/>
      <c r="C122" s="66"/>
      <c r="D122" s="63"/>
      <c r="E122" s="28"/>
    </row>
    <row r="123" spans="1:5" x14ac:dyDescent="0.3">
      <c r="A123" s="28"/>
      <c r="B123" s="16"/>
      <c r="C123" s="66"/>
      <c r="D123" s="63"/>
      <c r="E123" s="28"/>
    </row>
    <row r="124" spans="1:5" x14ac:dyDescent="0.3">
      <c r="A124" s="28"/>
      <c r="B124" s="16"/>
      <c r="C124" s="66"/>
      <c r="D124" s="63"/>
      <c r="E124" s="28"/>
    </row>
    <row r="125" spans="1:5" x14ac:dyDescent="0.3">
      <c r="A125" s="28"/>
      <c r="B125" s="16"/>
      <c r="C125" s="66"/>
      <c r="D125" s="63"/>
      <c r="E125" s="28"/>
    </row>
    <row r="126" spans="1:5" x14ac:dyDescent="0.3">
      <c r="A126" s="28"/>
      <c r="B126" s="16"/>
      <c r="C126" s="66"/>
      <c r="D126" s="63"/>
      <c r="E126" s="28"/>
    </row>
    <row r="127" spans="1:5" x14ac:dyDescent="0.3">
      <c r="A127" s="28"/>
      <c r="B127" s="16"/>
      <c r="C127" s="66"/>
      <c r="D127" s="63"/>
      <c r="E127" s="28"/>
    </row>
    <row r="128" spans="1:5" x14ac:dyDescent="0.3">
      <c r="A128" s="28"/>
      <c r="B128" s="16"/>
      <c r="C128" s="66"/>
      <c r="D128" s="63"/>
      <c r="E128" s="28"/>
    </row>
    <row r="129" spans="1:5" x14ac:dyDescent="0.3">
      <c r="A129" s="28"/>
      <c r="B129" s="16"/>
      <c r="C129" s="66"/>
      <c r="D129" s="63"/>
      <c r="E129" s="28"/>
    </row>
    <row r="130" spans="1:5" x14ac:dyDescent="0.3">
      <c r="A130" s="28"/>
      <c r="B130" s="16"/>
      <c r="C130" s="66"/>
      <c r="D130" s="63"/>
      <c r="E130" s="28"/>
    </row>
    <row r="131" spans="1:5" x14ac:dyDescent="0.3">
      <c r="A131" s="28"/>
      <c r="B131" s="16"/>
      <c r="C131" s="66"/>
      <c r="D131" s="63"/>
      <c r="E131" s="28"/>
    </row>
    <row r="132" spans="1:5" x14ac:dyDescent="0.3">
      <c r="A132" s="28"/>
      <c r="B132" s="16"/>
      <c r="C132" s="66"/>
      <c r="D132" s="63"/>
      <c r="E132" s="28"/>
    </row>
    <row r="133" spans="1:5" x14ac:dyDescent="0.3">
      <c r="A133" s="28"/>
      <c r="B133" s="16"/>
      <c r="C133" s="66"/>
      <c r="D133" s="63"/>
      <c r="E133" s="28"/>
    </row>
    <row r="134" spans="1:5" x14ac:dyDescent="0.3">
      <c r="A134" s="28"/>
      <c r="B134" s="16"/>
      <c r="C134" s="66"/>
      <c r="D134" s="63"/>
      <c r="E134" s="28"/>
    </row>
    <row r="135" spans="1:5" x14ac:dyDescent="0.3">
      <c r="A135" s="28"/>
      <c r="B135" s="16"/>
      <c r="C135" s="66"/>
      <c r="D135" s="63"/>
      <c r="E135" s="28"/>
    </row>
    <row r="136" spans="1:5" x14ac:dyDescent="0.3">
      <c r="A136" s="28"/>
      <c r="B136" s="16"/>
      <c r="C136" s="66"/>
      <c r="D136" s="63"/>
      <c r="E136" s="28"/>
    </row>
    <row r="137" spans="1:5" x14ac:dyDescent="0.3">
      <c r="A137" s="28"/>
      <c r="B137" s="16"/>
      <c r="C137" s="66"/>
      <c r="D137" s="63"/>
      <c r="E137" s="28"/>
    </row>
    <row r="138" spans="1:5" x14ac:dyDescent="0.3">
      <c r="A138" s="28"/>
      <c r="B138" s="16"/>
      <c r="C138" s="66"/>
      <c r="D138" s="63"/>
      <c r="E138" s="28"/>
    </row>
    <row r="139" spans="1:5" x14ac:dyDescent="0.3">
      <c r="A139" s="28"/>
      <c r="B139" s="16"/>
      <c r="C139" s="66"/>
      <c r="D139" s="63"/>
      <c r="E139" s="28"/>
    </row>
    <row r="140" spans="1:5" x14ac:dyDescent="0.3">
      <c r="A140" s="28"/>
      <c r="B140" s="16"/>
      <c r="C140" s="66"/>
      <c r="D140" s="63"/>
      <c r="E140" s="28"/>
    </row>
    <row r="141" spans="1:5" x14ac:dyDescent="0.3">
      <c r="A141" s="28"/>
      <c r="B141" s="16"/>
      <c r="C141" s="66"/>
      <c r="D141" s="63"/>
      <c r="E141" s="28"/>
    </row>
    <row r="142" spans="1:5" x14ac:dyDescent="0.3">
      <c r="A142" s="28"/>
      <c r="B142" s="16"/>
      <c r="C142" s="66"/>
      <c r="D142" s="63"/>
      <c r="E142" s="28"/>
    </row>
    <row r="143" spans="1:5" x14ac:dyDescent="0.3">
      <c r="A143" s="28"/>
      <c r="B143" s="16"/>
      <c r="C143" s="66"/>
      <c r="D143" s="63"/>
      <c r="E143" s="28"/>
    </row>
    <row r="144" spans="1:5" x14ac:dyDescent="0.3">
      <c r="A144" s="28"/>
      <c r="B144" s="16"/>
      <c r="C144" s="66"/>
      <c r="D144" s="63"/>
      <c r="E144" s="28"/>
    </row>
    <row r="145" spans="1:5" x14ac:dyDescent="0.3">
      <c r="A145" s="28"/>
      <c r="B145" s="16"/>
      <c r="C145" s="66"/>
      <c r="D145" s="63"/>
      <c r="E145" s="28"/>
    </row>
    <row r="146" spans="1:5" x14ac:dyDescent="0.3">
      <c r="A146" s="28"/>
      <c r="B146" s="16"/>
      <c r="C146" s="66"/>
      <c r="D146" s="63"/>
      <c r="E146" s="28"/>
    </row>
    <row r="147" spans="1:5" x14ac:dyDescent="0.3">
      <c r="A147" s="28"/>
      <c r="B147" s="16"/>
      <c r="C147" s="66"/>
      <c r="D147" s="63"/>
      <c r="E147" s="28"/>
    </row>
    <row r="148" spans="1:5" x14ac:dyDescent="0.3">
      <c r="A148" s="28"/>
      <c r="B148" s="16"/>
      <c r="C148" s="66"/>
      <c r="D148" s="63"/>
      <c r="E148" s="28"/>
    </row>
    <row r="149" spans="1:5" x14ac:dyDescent="0.3">
      <c r="A149" s="28"/>
      <c r="B149" s="16"/>
      <c r="C149" s="66"/>
      <c r="D149" s="63"/>
      <c r="E149" s="28"/>
    </row>
    <row r="150" spans="1:5" x14ac:dyDescent="0.3">
      <c r="A150" s="28"/>
      <c r="B150" s="16"/>
      <c r="C150" s="66"/>
      <c r="D150" s="63"/>
      <c r="E150" s="28"/>
    </row>
    <row r="151" spans="1:5" x14ac:dyDescent="0.3">
      <c r="A151" s="28"/>
      <c r="B151" s="16"/>
      <c r="C151" s="66"/>
      <c r="D151" s="63"/>
      <c r="E151" s="28"/>
    </row>
    <row r="152" spans="1:5" x14ac:dyDescent="0.3">
      <c r="A152" s="28"/>
      <c r="B152" s="16"/>
      <c r="C152" s="66"/>
      <c r="D152" s="63"/>
      <c r="E152" s="28"/>
    </row>
    <row r="153" spans="1:5" x14ac:dyDescent="0.3">
      <c r="A153" s="28"/>
      <c r="B153" s="16"/>
      <c r="C153" s="66"/>
      <c r="D153" s="63"/>
      <c r="E153" s="28"/>
    </row>
    <row r="154" spans="1:5" x14ac:dyDescent="0.3">
      <c r="A154" s="28"/>
      <c r="B154" s="16"/>
      <c r="C154" s="66"/>
      <c r="D154" s="63"/>
      <c r="E154" s="28"/>
    </row>
    <row r="155" spans="1:5" x14ac:dyDescent="0.3">
      <c r="A155" s="28"/>
      <c r="B155" s="16"/>
      <c r="C155" s="66"/>
      <c r="D155" s="63"/>
      <c r="E155" s="28"/>
    </row>
    <row r="156" spans="1:5" x14ac:dyDescent="0.3">
      <c r="A156" s="28"/>
      <c r="B156" s="16"/>
      <c r="C156" s="66"/>
      <c r="D156" s="63"/>
      <c r="E156" s="28"/>
    </row>
    <row r="157" spans="1:5" x14ac:dyDescent="0.3">
      <c r="A157" s="28"/>
      <c r="B157" s="16"/>
      <c r="C157" s="66"/>
      <c r="D157" s="63"/>
      <c r="E157" s="28"/>
    </row>
    <row r="158" spans="1:5" x14ac:dyDescent="0.3">
      <c r="A158" s="28"/>
      <c r="B158" s="16"/>
      <c r="C158" s="66"/>
      <c r="D158" s="63"/>
      <c r="E158" s="28"/>
    </row>
    <row r="159" spans="1:5" x14ac:dyDescent="0.3">
      <c r="A159" s="28"/>
      <c r="B159" s="16"/>
      <c r="C159" s="66"/>
      <c r="D159" s="63"/>
      <c r="E159" s="28"/>
    </row>
    <row r="160" spans="1:5" x14ac:dyDescent="0.3">
      <c r="A160" s="28"/>
      <c r="B160" s="16"/>
      <c r="C160" s="66"/>
      <c r="D160" s="63"/>
      <c r="E160" s="28"/>
    </row>
    <row r="161" spans="1:5" x14ac:dyDescent="0.3">
      <c r="A161" s="28"/>
      <c r="B161" s="16"/>
      <c r="C161" s="66"/>
      <c r="D161" s="63"/>
      <c r="E161" s="28"/>
    </row>
    <row r="162" spans="1:5" x14ac:dyDescent="0.3">
      <c r="A162" s="28"/>
      <c r="B162" s="16"/>
      <c r="C162" s="66"/>
      <c r="D162" s="63"/>
      <c r="E162" s="28"/>
    </row>
    <row r="163" spans="1:5" x14ac:dyDescent="0.3">
      <c r="A163" s="28"/>
      <c r="B163" s="16"/>
      <c r="C163" s="66"/>
      <c r="D163" s="63"/>
      <c r="E163" s="28"/>
    </row>
    <row r="164" spans="1:5" x14ac:dyDescent="0.3">
      <c r="A164" s="28"/>
      <c r="B164" s="16"/>
      <c r="C164" s="66"/>
      <c r="D164" s="63"/>
      <c r="E164" s="28"/>
    </row>
    <row r="165" spans="1:5" x14ac:dyDescent="0.3">
      <c r="A165" s="28"/>
      <c r="B165" s="16"/>
      <c r="C165" s="66"/>
      <c r="D165" s="63"/>
      <c r="E165" s="28"/>
    </row>
    <row r="166" spans="1:5" x14ac:dyDescent="0.3">
      <c r="A166" s="28"/>
      <c r="B166" s="16"/>
      <c r="C166" s="66"/>
      <c r="D166" s="63"/>
      <c r="E166" s="28"/>
    </row>
    <row r="167" spans="1:5" x14ac:dyDescent="0.3">
      <c r="A167" s="28"/>
      <c r="B167" s="16"/>
      <c r="C167" s="66"/>
      <c r="D167" s="63"/>
      <c r="E167" s="28"/>
    </row>
    <row r="168" spans="1:5" x14ac:dyDescent="0.3">
      <c r="A168" s="28"/>
      <c r="B168" s="16"/>
      <c r="C168" s="66"/>
      <c r="D168" s="63"/>
      <c r="E168" s="28"/>
    </row>
    <row r="169" spans="1:5" x14ac:dyDescent="0.3">
      <c r="A169" s="28"/>
      <c r="B169" s="16"/>
      <c r="C169" s="66"/>
      <c r="D169" s="63"/>
      <c r="E169" s="28"/>
    </row>
    <row r="170" spans="1:5" x14ac:dyDescent="0.3">
      <c r="A170" s="28"/>
      <c r="B170" s="16"/>
      <c r="C170" s="66"/>
      <c r="D170" s="63"/>
      <c r="E170" s="28"/>
    </row>
    <row r="171" spans="1:5" x14ac:dyDescent="0.3">
      <c r="A171" s="28"/>
      <c r="B171" s="16"/>
      <c r="C171" s="66"/>
      <c r="D171" s="63"/>
      <c r="E171" s="28"/>
    </row>
    <row r="172" spans="1:5" x14ac:dyDescent="0.3">
      <c r="A172" s="28"/>
      <c r="B172" s="16"/>
      <c r="C172" s="66"/>
      <c r="D172" s="63"/>
      <c r="E172" s="28"/>
    </row>
    <row r="173" spans="1:5" x14ac:dyDescent="0.3">
      <c r="A173" s="28"/>
      <c r="B173" s="16"/>
      <c r="C173" s="66"/>
      <c r="D173" s="63"/>
      <c r="E173" s="28"/>
    </row>
    <row r="174" spans="1:5" x14ac:dyDescent="0.3">
      <c r="A174" s="28"/>
      <c r="B174" s="16"/>
      <c r="C174" s="66"/>
      <c r="D174" s="63"/>
      <c r="E174" s="28"/>
    </row>
    <row r="175" spans="1:5" x14ac:dyDescent="0.3">
      <c r="A175" s="28"/>
      <c r="B175" s="16"/>
      <c r="C175" s="66"/>
      <c r="D175" s="63"/>
      <c r="E175" s="28"/>
    </row>
    <row r="176" spans="1:5" x14ac:dyDescent="0.3">
      <c r="A176" s="28"/>
      <c r="B176" s="16"/>
      <c r="C176" s="66"/>
      <c r="D176" s="63"/>
      <c r="E176" s="28"/>
    </row>
    <row r="177" spans="1:5" x14ac:dyDescent="0.3">
      <c r="A177" s="28"/>
      <c r="B177" s="16"/>
      <c r="C177" s="66"/>
      <c r="D177" s="63"/>
      <c r="E177" s="28"/>
    </row>
    <row r="178" spans="1:5" x14ac:dyDescent="0.3">
      <c r="A178" s="28"/>
      <c r="B178" s="16"/>
      <c r="C178" s="66"/>
      <c r="D178" s="63"/>
      <c r="E178" s="28"/>
    </row>
    <row r="179" spans="1:5" x14ac:dyDescent="0.3">
      <c r="A179" s="28"/>
      <c r="B179" s="16"/>
      <c r="C179" s="66"/>
      <c r="D179" s="63"/>
      <c r="E179" s="28"/>
    </row>
    <row r="180" spans="1:5" x14ac:dyDescent="0.3">
      <c r="A180" s="28"/>
      <c r="B180" s="16"/>
      <c r="C180" s="66"/>
      <c r="D180" s="63"/>
      <c r="E180" s="28"/>
    </row>
    <row r="181" spans="1:5" x14ac:dyDescent="0.3">
      <c r="A181" s="28"/>
      <c r="B181" s="16"/>
      <c r="C181" s="66"/>
      <c r="D181" s="63"/>
      <c r="E181" s="28"/>
    </row>
    <row r="182" spans="1:5" x14ac:dyDescent="0.3">
      <c r="A182" s="28"/>
      <c r="B182" s="16"/>
      <c r="C182" s="66"/>
      <c r="D182" s="63"/>
      <c r="E182" s="28"/>
    </row>
    <row r="183" spans="1:5" x14ac:dyDescent="0.3">
      <c r="A183" s="28"/>
      <c r="B183" s="16"/>
      <c r="C183" s="66"/>
      <c r="D183" s="63"/>
      <c r="E183" s="28"/>
    </row>
    <row r="184" spans="1:5" x14ac:dyDescent="0.3">
      <c r="A184" s="28"/>
      <c r="B184" s="16"/>
      <c r="C184" s="66"/>
      <c r="D184" s="63"/>
      <c r="E184" s="28"/>
    </row>
    <row r="185" spans="1:5" x14ac:dyDescent="0.3">
      <c r="A185" s="28"/>
      <c r="B185" s="16"/>
      <c r="C185" s="66"/>
      <c r="D185" s="63"/>
      <c r="E185" s="28"/>
    </row>
    <row r="186" spans="1:5" x14ac:dyDescent="0.3">
      <c r="A186" s="28"/>
      <c r="B186" s="16"/>
      <c r="C186" s="66"/>
      <c r="D186" s="63"/>
      <c r="E186" s="28"/>
    </row>
    <row r="187" spans="1:5" x14ac:dyDescent="0.3">
      <c r="A187" s="28"/>
      <c r="B187" s="16"/>
      <c r="C187" s="66"/>
      <c r="D187" s="63"/>
      <c r="E187" s="28"/>
    </row>
    <row r="188" spans="1:5" x14ac:dyDescent="0.3">
      <c r="A188" s="28"/>
      <c r="B188" s="16"/>
      <c r="C188" s="66"/>
      <c r="D188" s="63"/>
      <c r="E188" s="28"/>
    </row>
    <row r="189" spans="1:5" x14ac:dyDescent="0.3">
      <c r="A189" s="28"/>
      <c r="B189" s="16"/>
      <c r="C189" s="66"/>
      <c r="D189" s="63"/>
      <c r="E189" s="28"/>
    </row>
    <row r="190" spans="1:5" x14ac:dyDescent="0.3">
      <c r="A190" s="28"/>
      <c r="B190" s="16"/>
      <c r="C190" s="66"/>
      <c r="D190" s="63"/>
      <c r="E190" s="28"/>
    </row>
    <row r="191" spans="1:5" x14ac:dyDescent="0.3">
      <c r="A191" s="28"/>
      <c r="B191" s="16"/>
      <c r="C191" s="66"/>
      <c r="D191" s="63"/>
      <c r="E191" s="28"/>
    </row>
    <row r="192" spans="1:5" x14ac:dyDescent="0.3">
      <c r="A192" s="28"/>
      <c r="B192" s="16"/>
      <c r="C192" s="66"/>
      <c r="D192" s="63"/>
      <c r="E192" s="28"/>
    </row>
    <row r="193" spans="1:5" x14ac:dyDescent="0.3">
      <c r="A193" s="28"/>
      <c r="B193" s="16"/>
      <c r="C193" s="66"/>
      <c r="D193" s="63"/>
      <c r="E193" s="28"/>
    </row>
    <row r="194" spans="1:5" x14ac:dyDescent="0.3">
      <c r="A194" s="28"/>
      <c r="B194" s="16"/>
      <c r="C194" s="66"/>
      <c r="D194" s="63"/>
      <c r="E194" s="28"/>
    </row>
    <row r="195" spans="1:5" x14ac:dyDescent="0.3">
      <c r="A195" s="28"/>
      <c r="B195" s="16"/>
      <c r="C195" s="66"/>
      <c r="D195" s="63"/>
      <c r="E195" s="28"/>
    </row>
    <row r="196" spans="1:5" x14ac:dyDescent="0.3">
      <c r="A196" s="28"/>
      <c r="B196" s="16"/>
      <c r="C196" s="66"/>
      <c r="D196" s="63"/>
      <c r="E196" s="28"/>
    </row>
    <row r="197" spans="1:5" x14ac:dyDescent="0.3">
      <c r="A197" s="28"/>
      <c r="B197" s="16"/>
      <c r="C197" s="66"/>
      <c r="D197" s="63"/>
      <c r="E197" s="28"/>
    </row>
    <row r="198" spans="1:5" x14ac:dyDescent="0.3">
      <c r="A198" s="28"/>
      <c r="B198" s="16"/>
      <c r="C198" s="66"/>
      <c r="D198" s="63"/>
      <c r="E198" s="28"/>
    </row>
    <row r="199" spans="1:5" x14ac:dyDescent="0.3">
      <c r="A199" s="28"/>
      <c r="B199" s="16"/>
      <c r="C199" s="66"/>
      <c r="D199" s="63"/>
      <c r="E199" s="28"/>
    </row>
    <row r="200" spans="1:5" x14ac:dyDescent="0.3">
      <c r="A200" s="28"/>
      <c r="B200" s="16"/>
      <c r="C200" s="66"/>
      <c r="D200" s="63"/>
      <c r="E200" s="28"/>
    </row>
    <row r="201" spans="1:5" x14ac:dyDescent="0.3">
      <c r="A201" s="28"/>
      <c r="B201" s="16"/>
      <c r="C201" s="66"/>
      <c r="D201" s="63"/>
      <c r="E201" s="28"/>
    </row>
    <row r="202" spans="1:5" x14ac:dyDescent="0.3">
      <c r="A202" s="28"/>
      <c r="B202" s="16"/>
      <c r="C202" s="66"/>
      <c r="D202" s="63"/>
      <c r="E202" s="28"/>
    </row>
    <row r="203" spans="1:5" x14ac:dyDescent="0.3">
      <c r="A203" s="28"/>
      <c r="B203" s="16"/>
      <c r="C203" s="66"/>
      <c r="D203" s="63"/>
      <c r="E203" s="28"/>
    </row>
    <row r="204" spans="1:5" x14ac:dyDescent="0.3">
      <c r="A204" s="28"/>
      <c r="B204" s="16"/>
      <c r="C204" s="66"/>
      <c r="D204" s="63"/>
      <c r="E204" s="28"/>
    </row>
    <row r="205" spans="1:5" x14ac:dyDescent="0.3">
      <c r="A205" s="28"/>
      <c r="B205" s="16"/>
      <c r="C205" s="66"/>
      <c r="D205" s="63"/>
      <c r="E205" s="28"/>
    </row>
    <row r="206" spans="1:5" x14ac:dyDescent="0.3">
      <c r="A206" s="28"/>
      <c r="B206" s="16"/>
      <c r="C206" s="66"/>
      <c r="D206" s="63"/>
      <c r="E206" s="28"/>
    </row>
    <row r="207" spans="1:5" x14ac:dyDescent="0.3">
      <c r="A207" s="28"/>
      <c r="B207" s="16"/>
      <c r="C207" s="66"/>
      <c r="D207" s="63"/>
      <c r="E207" s="28"/>
    </row>
    <row r="208" spans="1:5" x14ac:dyDescent="0.3">
      <c r="A208" s="28"/>
      <c r="B208" s="16"/>
      <c r="C208" s="66"/>
      <c r="D208" s="63"/>
      <c r="E208" s="28"/>
    </row>
    <row r="209" spans="1:5" x14ac:dyDescent="0.3">
      <c r="A209" s="28"/>
      <c r="B209" s="16"/>
      <c r="C209" s="66"/>
      <c r="D209" s="63"/>
      <c r="E209" s="28"/>
    </row>
    <row r="210" spans="1:5" x14ac:dyDescent="0.3">
      <c r="A210" s="28"/>
      <c r="B210" s="16"/>
      <c r="C210" s="66"/>
      <c r="D210" s="63"/>
      <c r="E210" s="28"/>
    </row>
    <row r="211" spans="1:5" x14ac:dyDescent="0.3">
      <c r="A211" s="28"/>
      <c r="B211" s="16"/>
      <c r="C211" s="66"/>
      <c r="D211" s="63"/>
      <c r="E211" s="28"/>
    </row>
    <row r="212" spans="1:5" x14ac:dyDescent="0.3">
      <c r="A212" s="28"/>
      <c r="B212" s="16"/>
      <c r="C212" s="66"/>
      <c r="D212" s="63"/>
      <c r="E212" s="28"/>
    </row>
    <row r="213" spans="1:5" x14ac:dyDescent="0.3">
      <c r="A213" s="28"/>
      <c r="B213" s="16"/>
      <c r="C213" s="66"/>
      <c r="D213" s="63"/>
      <c r="E213" s="28"/>
    </row>
    <row r="214" spans="1:5" x14ac:dyDescent="0.3">
      <c r="A214" s="28"/>
      <c r="B214" s="16"/>
      <c r="C214" s="66"/>
      <c r="D214" s="63"/>
      <c r="E214" s="28"/>
    </row>
    <row r="215" spans="1:5" x14ac:dyDescent="0.3">
      <c r="A215" s="28"/>
      <c r="B215" s="16"/>
      <c r="C215" s="66"/>
      <c r="D215" s="63"/>
      <c r="E215" s="28"/>
    </row>
    <row r="216" spans="1:5" x14ac:dyDescent="0.3">
      <c r="A216" s="28"/>
      <c r="B216" s="16"/>
      <c r="C216" s="66"/>
      <c r="D216" s="63"/>
      <c r="E216" s="28"/>
    </row>
    <row r="217" spans="1:5" x14ac:dyDescent="0.3">
      <c r="A217" s="28"/>
      <c r="B217" s="16"/>
      <c r="C217" s="66"/>
      <c r="D217" s="63"/>
      <c r="E217" s="28"/>
    </row>
    <row r="218" spans="1:5" x14ac:dyDescent="0.3">
      <c r="A218" s="28"/>
      <c r="B218" s="16"/>
      <c r="C218" s="66"/>
      <c r="D218" s="63"/>
      <c r="E218" s="28"/>
    </row>
    <row r="219" spans="1:5" x14ac:dyDescent="0.3">
      <c r="A219" s="28"/>
      <c r="B219" s="16"/>
      <c r="C219" s="66"/>
      <c r="D219" s="63"/>
      <c r="E219" s="28"/>
    </row>
    <row r="220" spans="1:5" x14ac:dyDescent="0.3">
      <c r="A220" s="28"/>
      <c r="B220" s="16"/>
      <c r="C220" s="66"/>
      <c r="D220" s="63"/>
      <c r="E220" s="28"/>
    </row>
    <row r="221" spans="1:5" x14ac:dyDescent="0.3">
      <c r="A221" s="28"/>
      <c r="B221" s="16"/>
      <c r="C221" s="66"/>
      <c r="D221" s="63"/>
      <c r="E221" s="28"/>
    </row>
    <row r="222" spans="1:5" x14ac:dyDescent="0.3">
      <c r="A222" s="28"/>
      <c r="B222" s="16"/>
      <c r="C222" s="66"/>
      <c r="D222" s="63"/>
      <c r="E222" s="28"/>
    </row>
    <row r="223" spans="1:5" x14ac:dyDescent="0.3">
      <c r="A223" s="28"/>
      <c r="B223" s="16"/>
      <c r="C223" s="66"/>
      <c r="D223" s="63"/>
      <c r="E223" s="28"/>
    </row>
    <row r="224" spans="1:5" x14ac:dyDescent="0.3">
      <c r="A224" s="28"/>
      <c r="B224" s="16"/>
      <c r="C224" s="66"/>
      <c r="D224" s="63"/>
      <c r="E224" s="28"/>
    </row>
    <row r="225" spans="1:5" x14ac:dyDescent="0.3">
      <c r="A225" s="28"/>
      <c r="B225" s="16"/>
      <c r="C225" s="66"/>
      <c r="D225" s="63"/>
      <c r="E225" s="28"/>
    </row>
    <row r="226" spans="1:5" x14ac:dyDescent="0.3">
      <c r="A226" s="28"/>
      <c r="B226" s="16"/>
      <c r="C226" s="66"/>
      <c r="D226" s="63"/>
      <c r="E226" s="28"/>
    </row>
    <row r="227" spans="1:5" x14ac:dyDescent="0.3">
      <c r="A227" s="28"/>
      <c r="B227" s="16"/>
      <c r="C227" s="66"/>
      <c r="D227" s="63"/>
      <c r="E227" s="28"/>
    </row>
    <row r="228" spans="1:5" x14ac:dyDescent="0.3">
      <c r="A228" s="28"/>
      <c r="B228" s="16"/>
      <c r="C228" s="66"/>
      <c r="D228" s="63"/>
      <c r="E228" s="28"/>
    </row>
    <row r="229" spans="1:5" x14ac:dyDescent="0.3">
      <c r="A229" s="28"/>
      <c r="B229" s="16"/>
      <c r="C229" s="66"/>
      <c r="D229" s="63"/>
      <c r="E229" s="28"/>
    </row>
    <row r="230" spans="1:5" x14ac:dyDescent="0.3">
      <c r="A230" s="28"/>
      <c r="B230" s="16"/>
      <c r="C230" s="66"/>
      <c r="D230" s="63"/>
      <c r="E230" s="28"/>
    </row>
    <row r="231" spans="1:5" x14ac:dyDescent="0.3">
      <c r="A231" s="28"/>
      <c r="B231" s="16"/>
      <c r="C231" s="66"/>
      <c r="D231" s="63"/>
      <c r="E231" s="28"/>
    </row>
    <row r="232" spans="1:5" x14ac:dyDescent="0.3">
      <c r="A232" s="28"/>
      <c r="B232" s="16"/>
      <c r="C232" s="66"/>
      <c r="D232" s="63"/>
      <c r="E232" s="28"/>
    </row>
    <row r="233" spans="1:5" x14ac:dyDescent="0.3">
      <c r="A233" s="28"/>
      <c r="B233" s="16"/>
      <c r="C233" s="66"/>
      <c r="D233" s="63"/>
      <c r="E233" s="28"/>
    </row>
    <row r="234" spans="1:5" x14ac:dyDescent="0.3">
      <c r="A234" s="28"/>
      <c r="B234" s="16"/>
      <c r="C234" s="66"/>
      <c r="D234" s="63"/>
      <c r="E234" s="28"/>
    </row>
    <row r="235" spans="1:5" x14ac:dyDescent="0.3">
      <c r="A235" s="28"/>
      <c r="B235" s="16"/>
      <c r="C235" s="66"/>
      <c r="D235" s="63"/>
      <c r="E235" s="28"/>
    </row>
    <row r="236" spans="1:5" x14ac:dyDescent="0.3">
      <c r="A236" s="28"/>
      <c r="B236" s="16"/>
      <c r="C236" s="66"/>
      <c r="D236" s="63"/>
      <c r="E236" s="28"/>
    </row>
    <row r="237" spans="1:5" x14ac:dyDescent="0.3">
      <c r="A237" s="28"/>
      <c r="B237" s="16"/>
      <c r="C237" s="66"/>
      <c r="D237" s="63"/>
      <c r="E237" s="28"/>
    </row>
    <row r="238" spans="1:5" x14ac:dyDescent="0.3">
      <c r="A238" s="28"/>
      <c r="B238" s="16"/>
      <c r="C238" s="66"/>
      <c r="D238" s="63"/>
      <c r="E238" s="28"/>
    </row>
    <row r="239" spans="1:5" x14ac:dyDescent="0.3">
      <c r="A239" s="28"/>
      <c r="B239" s="16"/>
      <c r="C239" s="66"/>
      <c r="D239" s="63"/>
      <c r="E239" s="28"/>
    </row>
    <row r="240" spans="1:5" x14ac:dyDescent="0.3">
      <c r="A240" s="28"/>
      <c r="B240" s="16"/>
      <c r="C240" s="66"/>
      <c r="D240" s="63"/>
      <c r="E240" s="28"/>
    </row>
    <row r="241" spans="1:5" x14ac:dyDescent="0.3">
      <c r="A241" s="28"/>
      <c r="B241" s="16"/>
      <c r="C241" s="66"/>
      <c r="D241" s="63"/>
      <c r="E241" s="28"/>
    </row>
    <row r="242" spans="1:5" x14ac:dyDescent="0.3">
      <c r="A242" s="28"/>
      <c r="B242" s="16"/>
      <c r="C242" s="66"/>
      <c r="D242" s="63"/>
      <c r="E242" s="28"/>
    </row>
    <row r="243" spans="1:5" x14ac:dyDescent="0.3">
      <c r="A243" s="28"/>
      <c r="B243" s="16"/>
      <c r="C243" s="66"/>
      <c r="D243" s="63"/>
      <c r="E243" s="28"/>
    </row>
    <row r="244" spans="1:5" x14ac:dyDescent="0.3">
      <c r="A244" s="28"/>
      <c r="B244" s="16"/>
      <c r="C244" s="66"/>
      <c r="D244" s="63"/>
      <c r="E244" s="28"/>
    </row>
    <row r="245" spans="1:5" x14ac:dyDescent="0.3">
      <c r="A245" s="28"/>
      <c r="B245" s="16"/>
      <c r="C245" s="66"/>
      <c r="D245" s="63"/>
      <c r="E245" s="28"/>
    </row>
    <row r="246" spans="1:5" x14ac:dyDescent="0.3">
      <c r="A246" s="28"/>
      <c r="B246" s="16"/>
      <c r="C246" s="66"/>
      <c r="D246" s="63"/>
      <c r="E246" s="28"/>
    </row>
    <row r="247" spans="1:5" x14ac:dyDescent="0.3">
      <c r="A247" s="28"/>
      <c r="B247" s="16"/>
      <c r="C247" s="66"/>
      <c r="D247" s="63"/>
      <c r="E247" s="28"/>
    </row>
    <row r="248" spans="1:5" x14ac:dyDescent="0.3">
      <c r="A248" s="28"/>
      <c r="B248" s="16"/>
      <c r="C248" s="66"/>
      <c r="D248" s="63"/>
      <c r="E248" s="28"/>
    </row>
    <row r="249" spans="1:5" x14ac:dyDescent="0.3">
      <c r="A249" s="28"/>
      <c r="B249" s="16"/>
      <c r="C249" s="66"/>
      <c r="D249" s="63"/>
      <c r="E249" s="28"/>
    </row>
    <row r="250" spans="1:5" x14ac:dyDescent="0.3">
      <c r="A250" s="28"/>
      <c r="B250" s="16"/>
      <c r="C250" s="66"/>
      <c r="D250" s="63"/>
      <c r="E250" s="28"/>
    </row>
    <row r="251" spans="1:5" x14ac:dyDescent="0.3">
      <c r="A251" s="28"/>
      <c r="B251" s="16"/>
      <c r="C251" s="66"/>
      <c r="D251" s="63"/>
      <c r="E251" s="28"/>
    </row>
    <row r="252" spans="1:5" x14ac:dyDescent="0.3">
      <c r="A252" s="28"/>
      <c r="B252" s="16"/>
      <c r="C252" s="66"/>
      <c r="D252" s="63"/>
      <c r="E252" s="28"/>
    </row>
    <row r="253" spans="1:5" x14ac:dyDescent="0.3">
      <c r="A253" s="28"/>
      <c r="B253" s="16"/>
      <c r="C253" s="66"/>
      <c r="D253" s="63"/>
      <c r="E253" s="28"/>
    </row>
    <row r="254" spans="1:5" x14ac:dyDescent="0.3">
      <c r="A254" s="28"/>
      <c r="B254" s="16"/>
      <c r="C254" s="66"/>
      <c r="D254" s="63"/>
      <c r="E254" s="28"/>
    </row>
    <row r="255" spans="1:5" x14ac:dyDescent="0.3">
      <c r="A255" s="28"/>
      <c r="B255" s="16"/>
      <c r="C255" s="66"/>
      <c r="D255" s="63"/>
      <c r="E255" s="28"/>
    </row>
    <row r="256" spans="1:5" x14ac:dyDescent="0.3">
      <c r="A256" s="28"/>
      <c r="B256" s="16"/>
      <c r="C256" s="66"/>
      <c r="D256" s="63"/>
      <c r="E256" s="28"/>
    </row>
    <row r="257" spans="1:5" x14ac:dyDescent="0.3">
      <c r="A257" s="28"/>
      <c r="B257" s="16"/>
      <c r="C257" s="66"/>
      <c r="D257" s="63"/>
      <c r="E257" s="28"/>
    </row>
    <row r="258" spans="1:5" x14ac:dyDescent="0.3">
      <c r="A258" s="28"/>
      <c r="B258" s="16"/>
      <c r="C258" s="66"/>
      <c r="D258" s="63"/>
      <c r="E258" s="28"/>
    </row>
    <row r="259" spans="1:5" x14ac:dyDescent="0.3">
      <c r="A259" s="28"/>
      <c r="B259" s="16"/>
      <c r="C259" s="66"/>
      <c r="D259" s="63"/>
      <c r="E259" s="28"/>
    </row>
    <row r="260" spans="1:5" x14ac:dyDescent="0.3">
      <c r="A260" s="28"/>
      <c r="B260" s="16"/>
      <c r="C260" s="66"/>
      <c r="D260" s="63"/>
      <c r="E260" s="28"/>
    </row>
    <row r="261" spans="1:5" x14ac:dyDescent="0.3">
      <c r="A261" s="28"/>
      <c r="B261" s="16"/>
      <c r="C261" s="66"/>
      <c r="D261" s="63"/>
      <c r="E261" s="28"/>
    </row>
    <row r="262" spans="1:5" x14ac:dyDescent="0.3">
      <c r="A262" s="28"/>
      <c r="B262" s="16"/>
      <c r="C262" s="66"/>
      <c r="D262" s="63"/>
      <c r="E262" s="28"/>
    </row>
    <row r="263" spans="1:5" x14ac:dyDescent="0.3">
      <c r="A263" s="28"/>
      <c r="B263" s="16"/>
      <c r="C263" s="66"/>
      <c r="D263" s="63"/>
      <c r="E263" s="28"/>
    </row>
    <row r="264" spans="1:5" x14ac:dyDescent="0.3">
      <c r="A264" s="28"/>
      <c r="B264" s="16"/>
      <c r="C264" s="66"/>
      <c r="D264" s="63"/>
      <c r="E264" s="28"/>
    </row>
    <row r="265" spans="1:5" x14ac:dyDescent="0.3">
      <c r="A265" s="28"/>
      <c r="B265" s="16"/>
      <c r="C265" s="66"/>
      <c r="D265" s="63"/>
      <c r="E265" s="28"/>
    </row>
    <row r="266" spans="1:5" x14ac:dyDescent="0.3">
      <c r="A266" s="28"/>
      <c r="B266" s="16"/>
      <c r="C266" s="66"/>
      <c r="D266" s="63"/>
      <c r="E266" s="28"/>
    </row>
    <row r="267" spans="1:5" x14ac:dyDescent="0.3">
      <c r="A267" s="28"/>
      <c r="B267" s="16"/>
      <c r="C267" s="66"/>
      <c r="D267" s="63"/>
      <c r="E267" s="28"/>
    </row>
    <row r="268" spans="1:5" x14ac:dyDescent="0.3">
      <c r="A268" s="28"/>
      <c r="B268" s="16"/>
      <c r="C268" s="66"/>
      <c r="D268" s="63"/>
      <c r="E268" s="28"/>
    </row>
    <row r="269" spans="1:5" x14ac:dyDescent="0.3">
      <c r="A269" s="28"/>
      <c r="B269" s="16"/>
      <c r="C269" s="66"/>
      <c r="D269" s="63"/>
      <c r="E269" s="28"/>
    </row>
    <row r="270" spans="1:5" x14ac:dyDescent="0.3">
      <c r="A270" s="28"/>
      <c r="B270" s="16"/>
      <c r="C270" s="66"/>
      <c r="D270" s="63"/>
      <c r="E270" s="28"/>
    </row>
    <row r="271" spans="1:5" x14ac:dyDescent="0.3">
      <c r="A271" s="28"/>
      <c r="B271" s="16"/>
      <c r="C271" s="66"/>
      <c r="D271" s="63"/>
      <c r="E271" s="28"/>
    </row>
    <row r="272" spans="1:5" x14ac:dyDescent="0.3">
      <c r="A272" s="28"/>
      <c r="B272" s="16"/>
      <c r="C272" s="66"/>
      <c r="D272" s="63"/>
      <c r="E272" s="28"/>
    </row>
    <row r="273" spans="1:5" x14ac:dyDescent="0.3">
      <c r="A273" s="28"/>
      <c r="B273" s="16"/>
      <c r="C273" s="66"/>
      <c r="D273" s="63"/>
      <c r="E273" s="28"/>
    </row>
    <row r="274" spans="1:5" x14ac:dyDescent="0.3">
      <c r="A274" s="28"/>
      <c r="B274" s="16"/>
      <c r="C274" s="66"/>
      <c r="D274" s="63"/>
      <c r="E274" s="28"/>
    </row>
    <row r="275" spans="1:5" x14ac:dyDescent="0.3">
      <c r="A275" s="28"/>
      <c r="B275" s="16"/>
      <c r="C275" s="66"/>
      <c r="D275" s="63"/>
      <c r="E275" s="28"/>
    </row>
    <row r="276" spans="1:5" x14ac:dyDescent="0.3">
      <c r="A276" s="28"/>
      <c r="B276" s="16"/>
      <c r="C276" s="66"/>
      <c r="D276" s="63"/>
      <c r="E276" s="28"/>
    </row>
    <row r="277" spans="1:5" x14ac:dyDescent="0.3">
      <c r="A277" s="28"/>
      <c r="B277" s="16"/>
      <c r="C277" s="66"/>
      <c r="D277" s="63"/>
      <c r="E277" s="28"/>
    </row>
    <row r="278" spans="1:5" x14ac:dyDescent="0.3">
      <c r="A278" s="28"/>
      <c r="B278" s="16"/>
      <c r="C278" s="66"/>
      <c r="D278" s="63"/>
      <c r="E278" s="28"/>
    </row>
    <row r="279" spans="1:5" x14ac:dyDescent="0.3">
      <c r="A279" s="28"/>
      <c r="B279" s="16"/>
      <c r="C279" s="66"/>
      <c r="D279" s="63"/>
      <c r="E279" s="28"/>
    </row>
    <row r="280" spans="1:5" x14ac:dyDescent="0.3">
      <c r="A280" s="28"/>
      <c r="B280" s="16"/>
      <c r="C280" s="66"/>
      <c r="D280" s="63"/>
      <c r="E280" s="28"/>
    </row>
    <row r="281" spans="1:5" x14ac:dyDescent="0.3">
      <c r="A281" s="28"/>
      <c r="B281" s="16"/>
      <c r="C281" s="66"/>
      <c r="D281" s="63"/>
      <c r="E281" s="28"/>
    </row>
    <row r="282" spans="1:5" x14ac:dyDescent="0.3">
      <c r="A282" s="28"/>
      <c r="B282" s="16"/>
      <c r="C282" s="66"/>
      <c r="D282" s="63"/>
      <c r="E282" s="28"/>
    </row>
    <row r="283" spans="1:5" x14ac:dyDescent="0.3">
      <c r="A283" s="28"/>
      <c r="B283" s="16"/>
      <c r="C283" s="66"/>
      <c r="D283" s="63"/>
      <c r="E283" s="28"/>
    </row>
    <row r="284" spans="1:5" x14ac:dyDescent="0.3">
      <c r="A284" s="28"/>
      <c r="B284" s="16"/>
      <c r="C284" s="66"/>
      <c r="D284" s="63"/>
      <c r="E284" s="28"/>
    </row>
    <row r="285" spans="1:5" x14ac:dyDescent="0.3">
      <c r="A285" s="28"/>
      <c r="B285" s="16"/>
      <c r="C285" s="66"/>
      <c r="D285" s="63"/>
      <c r="E285" s="28"/>
    </row>
    <row r="286" spans="1:5" x14ac:dyDescent="0.3">
      <c r="A286" s="28"/>
      <c r="B286" s="16"/>
      <c r="C286" s="66"/>
      <c r="D286" s="63"/>
      <c r="E286" s="28"/>
    </row>
    <row r="287" spans="1:5" x14ac:dyDescent="0.3">
      <c r="A287" s="28"/>
      <c r="B287" s="16"/>
      <c r="C287" s="66"/>
      <c r="D287" s="63"/>
      <c r="E287" s="28"/>
    </row>
    <row r="288" spans="1:5" x14ac:dyDescent="0.3">
      <c r="A288" s="28"/>
      <c r="B288" s="16"/>
      <c r="C288" s="66"/>
      <c r="D288" s="63"/>
      <c r="E288" s="28"/>
    </row>
    <row r="289" spans="1:5" x14ac:dyDescent="0.3">
      <c r="A289" s="28"/>
      <c r="B289" s="16"/>
      <c r="C289" s="66"/>
      <c r="D289" s="63"/>
      <c r="E289" s="28"/>
    </row>
    <row r="290" spans="1:5" x14ac:dyDescent="0.3">
      <c r="A290" s="28"/>
      <c r="B290" s="16"/>
      <c r="C290" s="66"/>
      <c r="D290" s="63"/>
      <c r="E290" s="28"/>
    </row>
    <row r="291" spans="1:5" x14ac:dyDescent="0.3">
      <c r="A291" s="28"/>
      <c r="B291" s="16"/>
      <c r="C291" s="66"/>
      <c r="D291" s="63"/>
      <c r="E291" s="28"/>
    </row>
    <row r="292" spans="1:5" x14ac:dyDescent="0.3">
      <c r="A292" s="28"/>
      <c r="B292" s="16"/>
      <c r="C292" s="66"/>
      <c r="D292" s="63"/>
      <c r="E292" s="28"/>
    </row>
    <row r="293" spans="1:5" x14ac:dyDescent="0.3">
      <c r="A293" s="28"/>
      <c r="B293" s="16"/>
      <c r="C293" s="66"/>
      <c r="D293" s="63"/>
      <c r="E293" s="28"/>
    </row>
    <row r="294" spans="1:5" x14ac:dyDescent="0.3">
      <c r="A294" s="28"/>
      <c r="B294" s="16"/>
      <c r="C294" s="66"/>
      <c r="D294" s="63"/>
      <c r="E294" s="28"/>
    </row>
    <row r="295" spans="1:5" x14ac:dyDescent="0.3">
      <c r="A295" s="28"/>
      <c r="B295" s="16"/>
      <c r="C295" s="66"/>
      <c r="D295" s="63"/>
      <c r="E295" s="28"/>
    </row>
    <row r="296" spans="1:5" x14ac:dyDescent="0.3">
      <c r="A296" s="28"/>
      <c r="B296" s="16"/>
      <c r="C296" s="66"/>
      <c r="D296" s="63"/>
      <c r="E296" s="28"/>
    </row>
    <row r="297" spans="1:5" x14ac:dyDescent="0.3">
      <c r="A297" s="28"/>
      <c r="B297" s="16"/>
      <c r="C297" s="66"/>
      <c r="D297" s="63"/>
      <c r="E297" s="28"/>
    </row>
    <row r="298" spans="1:5" x14ac:dyDescent="0.3">
      <c r="A298" s="28"/>
      <c r="B298" s="16"/>
      <c r="C298" s="66"/>
      <c r="D298" s="63"/>
      <c r="E298" s="28"/>
    </row>
    <row r="299" spans="1:5" x14ac:dyDescent="0.3">
      <c r="A299" s="28"/>
      <c r="B299" s="16"/>
      <c r="C299" s="66"/>
      <c r="D299" s="63"/>
      <c r="E299" s="28"/>
    </row>
    <row r="300" spans="1:5" x14ac:dyDescent="0.3">
      <c r="A300" s="28"/>
      <c r="B300" s="16"/>
      <c r="C300" s="66"/>
      <c r="D300" s="63"/>
      <c r="E300" s="28"/>
    </row>
    <row r="301" spans="1:5" x14ac:dyDescent="0.3">
      <c r="A301" s="28"/>
      <c r="B301" s="16"/>
      <c r="C301" s="66"/>
      <c r="D301" s="63"/>
      <c r="E301" s="28"/>
    </row>
    <row r="302" spans="1:5" x14ac:dyDescent="0.3">
      <c r="A302" s="28"/>
      <c r="B302" s="16"/>
      <c r="C302" s="66"/>
      <c r="D302" s="63"/>
      <c r="E302" s="28"/>
    </row>
    <row r="303" spans="1:5" x14ac:dyDescent="0.3">
      <c r="A303" s="28"/>
      <c r="B303" s="16"/>
      <c r="C303" s="66"/>
      <c r="D303" s="63"/>
      <c r="E303" s="28"/>
    </row>
    <row r="304" spans="1:5" x14ac:dyDescent="0.3">
      <c r="A304" s="28"/>
      <c r="B304" s="16"/>
      <c r="C304" s="66"/>
      <c r="D304" s="63"/>
      <c r="E304" s="28"/>
    </row>
    <row r="305" spans="1:5" x14ac:dyDescent="0.3">
      <c r="A305" s="28"/>
      <c r="B305" s="16"/>
      <c r="C305" s="66"/>
      <c r="D305" s="63"/>
      <c r="E305" s="28"/>
    </row>
    <row r="306" spans="1:5" x14ac:dyDescent="0.3">
      <c r="A306" s="28"/>
      <c r="B306" s="16"/>
      <c r="C306" s="66"/>
      <c r="D306" s="63"/>
      <c r="E306" s="28"/>
    </row>
    <row r="307" spans="1:5" x14ac:dyDescent="0.3">
      <c r="A307" s="28"/>
      <c r="B307" s="16"/>
      <c r="C307" s="66"/>
      <c r="D307" s="63"/>
      <c r="E307" s="28"/>
    </row>
    <row r="308" spans="1:5" x14ac:dyDescent="0.3">
      <c r="A308" s="28"/>
      <c r="B308" s="16"/>
      <c r="C308" s="66"/>
      <c r="D308" s="63"/>
      <c r="E308" s="28"/>
    </row>
    <row r="309" spans="1:5" x14ac:dyDescent="0.3">
      <c r="A309" s="28"/>
      <c r="B309" s="16"/>
      <c r="C309" s="66"/>
      <c r="D309" s="63"/>
      <c r="E309" s="28"/>
    </row>
    <row r="310" spans="1:5" x14ac:dyDescent="0.3">
      <c r="A310" s="28"/>
      <c r="B310" s="16"/>
      <c r="C310" s="66"/>
      <c r="D310" s="63"/>
      <c r="E310" s="28"/>
    </row>
    <row r="311" spans="1:5" x14ac:dyDescent="0.3">
      <c r="A311" s="28"/>
      <c r="B311" s="16"/>
      <c r="C311" s="66"/>
      <c r="D311" s="63"/>
      <c r="E311" s="28"/>
    </row>
    <row r="312" spans="1:5" x14ac:dyDescent="0.3">
      <c r="A312" s="28"/>
      <c r="B312" s="16"/>
      <c r="C312" s="66"/>
      <c r="D312" s="63"/>
      <c r="E312" s="28"/>
    </row>
    <row r="313" spans="1:5" x14ac:dyDescent="0.3">
      <c r="A313" s="28"/>
      <c r="B313" s="16"/>
      <c r="C313" s="66"/>
      <c r="D313" s="63"/>
      <c r="E313" s="28"/>
    </row>
    <row r="314" spans="1:5" x14ac:dyDescent="0.3">
      <c r="A314" s="28"/>
      <c r="B314" s="16"/>
      <c r="C314" s="66"/>
      <c r="D314" s="63"/>
      <c r="E314" s="28"/>
    </row>
    <row r="315" spans="1:5" x14ac:dyDescent="0.3">
      <c r="A315" s="28"/>
      <c r="B315" s="16"/>
      <c r="C315" s="66"/>
      <c r="D315" s="63"/>
      <c r="E315" s="28"/>
    </row>
    <row r="316" spans="1:5" x14ac:dyDescent="0.3">
      <c r="A316" s="28"/>
      <c r="B316" s="16"/>
      <c r="C316" s="66"/>
      <c r="D316" s="63"/>
      <c r="E316" s="28"/>
    </row>
    <row r="317" spans="1:5" x14ac:dyDescent="0.3">
      <c r="A317" s="28"/>
      <c r="B317" s="16"/>
      <c r="C317" s="66"/>
      <c r="D317" s="63"/>
      <c r="E317" s="28"/>
    </row>
    <row r="318" spans="1:5" x14ac:dyDescent="0.3">
      <c r="A318" s="28"/>
      <c r="B318" s="16"/>
      <c r="C318" s="66"/>
      <c r="D318" s="63"/>
      <c r="E318" s="28"/>
    </row>
    <row r="319" spans="1:5" x14ac:dyDescent="0.3">
      <c r="A319" s="28"/>
      <c r="B319" s="16"/>
      <c r="C319" s="66"/>
      <c r="D319" s="63"/>
      <c r="E319" s="28"/>
    </row>
    <row r="320" spans="1:5" x14ac:dyDescent="0.3">
      <c r="A320" s="28"/>
      <c r="B320" s="16"/>
      <c r="C320" s="66"/>
      <c r="D320" s="63"/>
      <c r="E320" s="28"/>
    </row>
    <row r="321" spans="1:5" x14ac:dyDescent="0.3">
      <c r="A321" s="28"/>
      <c r="B321" s="16"/>
      <c r="C321" s="66"/>
      <c r="D321" s="63"/>
      <c r="E321" s="28"/>
    </row>
    <row r="322" spans="1:5" x14ac:dyDescent="0.3">
      <c r="A322" s="28"/>
      <c r="B322" s="16"/>
      <c r="C322" s="66"/>
      <c r="D322" s="63"/>
      <c r="E322" s="28"/>
    </row>
    <row r="323" spans="1:5" x14ac:dyDescent="0.3">
      <c r="A323" s="28"/>
      <c r="B323" s="16"/>
      <c r="C323" s="66"/>
      <c r="D323" s="63"/>
      <c r="E323" s="28"/>
    </row>
    <row r="324" spans="1:5" x14ac:dyDescent="0.3">
      <c r="A324" s="28"/>
      <c r="B324" s="16"/>
      <c r="C324" s="66"/>
      <c r="D324" s="63"/>
      <c r="E324" s="28"/>
    </row>
    <row r="325" spans="1:5" x14ac:dyDescent="0.3">
      <c r="A325" s="28"/>
      <c r="B325" s="16"/>
      <c r="C325" s="66"/>
      <c r="D325" s="63"/>
      <c r="E325" s="28"/>
    </row>
    <row r="326" spans="1:5" x14ac:dyDescent="0.3">
      <c r="A326" s="28"/>
      <c r="B326" s="16"/>
      <c r="C326" s="66"/>
      <c r="D326" s="63"/>
      <c r="E326" s="28"/>
    </row>
    <row r="327" spans="1:5" x14ac:dyDescent="0.3">
      <c r="A327" s="28"/>
      <c r="B327" s="16"/>
      <c r="C327" s="66"/>
      <c r="D327" s="63"/>
      <c r="E327" s="28"/>
    </row>
    <row r="328" spans="1:5" x14ac:dyDescent="0.3">
      <c r="A328" s="28"/>
      <c r="B328" s="16"/>
      <c r="C328" s="66"/>
      <c r="D328" s="63"/>
      <c r="E328" s="28"/>
    </row>
    <row r="329" spans="1:5" x14ac:dyDescent="0.3">
      <c r="A329" s="28"/>
      <c r="B329" s="16"/>
      <c r="C329" s="66"/>
      <c r="D329" s="63"/>
      <c r="E329" s="28"/>
    </row>
    <row r="330" spans="1:5" x14ac:dyDescent="0.3">
      <c r="A330" s="28"/>
      <c r="B330" s="16"/>
      <c r="C330" s="66"/>
      <c r="D330" s="63"/>
      <c r="E330" s="28"/>
    </row>
    <row r="331" spans="1:5" x14ac:dyDescent="0.3">
      <c r="A331" s="28"/>
      <c r="B331" s="16"/>
      <c r="C331" s="66"/>
      <c r="D331" s="63"/>
      <c r="E331" s="28"/>
    </row>
    <row r="332" spans="1:5" x14ac:dyDescent="0.3">
      <c r="A332" s="28"/>
      <c r="B332" s="16"/>
      <c r="C332" s="66"/>
      <c r="D332" s="63"/>
      <c r="E332" s="28"/>
    </row>
    <row r="333" spans="1:5" x14ac:dyDescent="0.3">
      <c r="A333" s="28"/>
      <c r="B333" s="16"/>
      <c r="C333" s="66"/>
      <c r="D333" s="63"/>
      <c r="E333" s="28"/>
    </row>
    <row r="334" spans="1:5" x14ac:dyDescent="0.3">
      <c r="A334" s="28"/>
      <c r="B334" s="16"/>
      <c r="C334" s="66"/>
      <c r="D334" s="63"/>
      <c r="E334" s="28"/>
    </row>
    <row r="335" spans="1:5" x14ac:dyDescent="0.3">
      <c r="A335" s="28"/>
      <c r="B335" s="16"/>
      <c r="C335" s="66"/>
      <c r="D335" s="63"/>
      <c r="E335" s="28"/>
    </row>
    <row r="336" spans="1:5" x14ac:dyDescent="0.3">
      <c r="A336" s="28"/>
      <c r="B336" s="16"/>
      <c r="C336" s="66"/>
      <c r="D336" s="63"/>
      <c r="E336" s="28"/>
    </row>
    <row r="337" spans="1:5" x14ac:dyDescent="0.3">
      <c r="A337" s="28"/>
      <c r="B337" s="16"/>
      <c r="C337" s="66"/>
      <c r="D337" s="63"/>
      <c r="E337" s="28"/>
    </row>
    <row r="338" spans="1:5" x14ac:dyDescent="0.3">
      <c r="A338" s="28"/>
      <c r="B338" s="16"/>
      <c r="C338" s="66"/>
      <c r="D338" s="63"/>
      <c r="E338" s="28"/>
    </row>
    <row r="339" spans="1:5" x14ac:dyDescent="0.3">
      <c r="A339" s="28"/>
      <c r="B339" s="16"/>
      <c r="C339" s="66"/>
      <c r="D339" s="63"/>
      <c r="E339" s="28"/>
    </row>
    <row r="340" spans="1:5" x14ac:dyDescent="0.3">
      <c r="A340" s="28"/>
      <c r="B340" s="16"/>
      <c r="C340" s="66"/>
      <c r="D340" s="63"/>
      <c r="E340" s="28"/>
    </row>
    <row r="341" spans="1:5" x14ac:dyDescent="0.3">
      <c r="A341" s="28"/>
      <c r="B341" s="16"/>
      <c r="C341" s="66"/>
      <c r="D341" s="63"/>
      <c r="E341" s="28"/>
    </row>
    <row r="342" spans="1:5" x14ac:dyDescent="0.3">
      <c r="A342" s="28"/>
      <c r="B342" s="16"/>
      <c r="C342" s="66"/>
      <c r="D342" s="63"/>
      <c r="E342" s="28"/>
    </row>
    <row r="343" spans="1:5" x14ac:dyDescent="0.3">
      <c r="A343" s="28"/>
      <c r="B343" s="16"/>
      <c r="C343" s="66"/>
      <c r="D343" s="63"/>
      <c r="E343" s="28"/>
    </row>
    <row r="344" spans="1:5" x14ac:dyDescent="0.3">
      <c r="A344" s="28"/>
      <c r="B344" s="16"/>
      <c r="C344" s="66"/>
      <c r="D344" s="63"/>
      <c r="E344" s="28"/>
    </row>
    <row r="345" spans="1:5" x14ac:dyDescent="0.3">
      <c r="A345" s="28"/>
      <c r="B345" s="16"/>
      <c r="C345" s="66"/>
      <c r="D345" s="63"/>
      <c r="E345" s="28"/>
    </row>
    <row r="346" spans="1:5" x14ac:dyDescent="0.3">
      <c r="A346" s="28"/>
      <c r="B346" s="16"/>
      <c r="C346" s="66"/>
      <c r="D346" s="63"/>
      <c r="E346" s="28"/>
    </row>
    <row r="347" spans="1:5" x14ac:dyDescent="0.3">
      <c r="A347" s="28"/>
      <c r="B347" s="16"/>
      <c r="C347" s="66"/>
      <c r="D347" s="63"/>
      <c r="E347" s="28"/>
    </row>
    <row r="348" spans="1:5" x14ac:dyDescent="0.3">
      <c r="A348" s="28"/>
      <c r="B348" s="16"/>
      <c r="C348" s="66"/>
      <c r="D348" s="63"/>
      <c r="E348" s="28"/>
    </row>
    <row r="349" spans="1:5" x14ac:dyDescent="0.3">
      <c r="A349" s="28"/>
      <c r="B349" s="16"/>
      <c r="C349" s="66"/>
      <c r="D349" s="63"/>
      <c r="E349" s="28"/>
    </row>
    <row r="350" spans="1:5" x14ac:dyDescent="0.3">
      <c r="A350" s="28"/>
      <c r="B350" s="16"/>
      <c r="C350" s="66"/>
      <c r="D350" s="63"/>
      <c r="E350" s="28"/>
    </row>
    <row r="351" spans="1:5" x14ac:dyDescent="0.3">
      <c r="A351" s="28"/>
      <c r="B351" s="16"/>
      <c r="C351" s="66"/>
      <c r="D351" s="63"/>
      <c r="E351" s="28"/>
    </row>
    <row r="352" spans="1:5" x14ac:dyDescent="0.3">
      <c r="A352" s="28"/>
      <c r="B352" s="16"/>
      <c r="C352" s="66"/>
      <c r="D352" s="63"/>
      <c r="E352" s="28"/>
    </row>
    <row r="353" spans="1:5" x14ac:dyDescent="0.3">
      <c r="A353" s="28"/>
      <c r="B353" s="16"/>
      <c r="C353" s="66"/>
      <c r="D353" s="63"/>
      <c r="E353" s="28"/>
    </row>
    <row r="354" spans="1:5" x14ac:dyDescent="0.3">
      <c r="A354" s="28"/>
      <c r="B354" s="16"/>
      <c r="C354" s="66"/>
      <c r="D354" s="63"/>
      <c r="E354" s="28"/>
    </row>
    <row r="355" spans="1:5" x14ac:dyDescent="0.3">
      <c r="A355" s="28"/>
      <c r="B355" s="16"/>
      <c r="C355" s="66"/>
      <c r="D355" s="63"/>
      <c r="E355" s="28"/>
    </row>
    <row r="356" spans="1:5" x14ac:dyDescent="0.3">
      <c r="A356" s="28"/>
      <c r="B356" s="16"/>
      <c r="C356" s="66"/>
      <c r="D356" s="63"/>
      <c r="E356" s="28"/>
    </row>
    <row r="357" spans="1:5" x14ac:dyDescent="0.3">
      <c r="A357" s="28"/>
      <c r="B357" s="16"/>
      <c r="C357" s="66"/>
      <c r="D357" s="63"/>
      <c r="E357" s="28"/>
    </row>
    <row r="358" spans="1:5" x14ac:dyDescent="0.3">
      <c r="A358" s="28"/>
      <c r="B358" s="16"/>
      <c r="C358" s="66"/>
      <c r="D358" s="63"/>
      <c r="E358" s="28"/>
    </row>
    <row r="359" spans="1:5" x14ac:dyDescent="0.3">
      <c r="A359" s="28"/>
      <c r="B359" s="16"/>
      <c r="C359" s="66"/>
      <c r="D359" s="63"/>
      <c r="E359" s="28"/>
    </row>
    <row r="360" spans="1:5" x14ac:dyDescent="0.3">
      <c r="A360" s="28"/>
      <c r="B360" s="16"/>
      <c r="C360" s="66"/>
      <c r="D360" s="63"/>
      <c r="E360" s="28"/>
    </row>
    <row r="361" spans="1:5" x14ac:dyDescent="0.3">
      <c r="A361" s="28"/>
      <c r="B361" s="16"/>
      <c r="C361" s="66"/>
      <c r="D361" s="63"/>
      <c r="E361" s="28"/>
    </row>
    <row r="362" spans="1:5" x14ac:dyDescent="0.3">
      <c r="A362" s="28"/>
      <c r="B362" s="16"/>
      <c r="C362" s="66"/>
      <c r="D362" s="63"/>
      <c r="E362" s="28"/>
    </row>
    <row r="363" spans="1:5" x14ac:dyDescent="0.3">
      <c r="A363" s="28"/>
      <c r="B363" s="16"/>
      <c r="C363" s="66"/>
      <c r="D363" s="63"/>
      <c r="E363" s="28"/>
    </row>
    <row r="364" spans="1:5" x14ac:dyDescent="0.3">
      <c r="A364" s="28"/>
      <c r="B364" s="16"/>
      <c r="C364" s="66"/>
      <c r="D364" s="63"/>
      <c r="E364" s="28"/>
    </row>
    <row r="365" spans="1:5" x14ac:dyDescent="0.3">
      <c r="A365" s="28"/>
      <c r="B365" s="16"/>
      <c r="C365" s="66"/>
      <c r="D365" s="63"/>
      <c r="E365" s="28"/>
    </row>
    <row r="366" spans="1:5" x14ac:dyDescent="0.3">
      <c r="A366" s="28"/>
      <c r="B366" s="16"/>
      <c r="C366" s="66"/>
      <c r="D366" s="63"/>
      <c r="E366" s="28"/>
    </row>
    <row r="367" spans="1:5" x14ac:dyDescent="0.3">
      <c r="A367" s="28"/>
      <c r="B367" s="16"/>
      <c r="C367" s="66"/>
      <c r="D367" s="63"/>
      <c r="E367" s="28"/>
    </row>
    <row r="368" spans="1:5" x14ac:dyDescent="0.3">
      <c r="A368" s="28"/>
      <c r="B368" s="16"/>
      <c r="C368" s="66"/>
      <c r="D368" s="63"/>
      <c r="E368" s="28"/>
    </row>
    <row r="369" spans="1:5" x14ac:dyDescent="0.3">
      <c r="A369" s="28"/>
      <c r="B369" s="16"/>
      <c r="C369" s="66"/>
      <c r="D369" s="63"/>
      <c r="E369" s="28"/>
    </row>
    <row r="370" spans="1:5" x14ac:dyDescent="0.3">
      <c r="A370" s="28"/>
      <c r="B370" s="16"/>
      <c r="C370" s="66"/>
      <c r="D370" s="63"/>
      <c r="E370" s="28"/>
    </row>
    <row r="371" spans="1:5" x14ac:dyDescent="0.3">
      <c r="A371" s="28"/>
      <c r="B371" s="16"/>
      <c r="C371" s="66"/>
      <c r="D371" s="63"/>
      <c r="E371" s="28"/>
    </row>
    <row r="372" spans="1:5" x14ac:dyDescent="0.3">
      <c r="A372" s="28"/>
      <c r="B372" s="16"/>
      <c r="C372" s="66"/>
      <c r="D372" s="63"/>
      <c r="E372" s="28"/>
    </row>
    <row r="373" spans="1:5" x14ac:dyDescent="0.3">
      <c r="A373" s="28"/>
      <c r="B373" s="16"/>
      <c r="C373" s="66"/>
      <c r="D373" s="63"/>
      <c r="E373" s="28"/>
    </row>
    <row r="374" spans="1:5" x14ac:dyDescent="0.3">
      <c r="A374" s="28"/>
      <c r="B374" s="16"/>
      <c r="C374" s="66"/>
      <c r="D374" s="63"/>
      <c r="E374" s="28"/>
    </row>
    <row r="375" spans="1:5" x14ac:dyDescent="0.3">
      <c r="A375" s="28"/>
      <c r="B375" s="16"/>
      <c r="C375" s="66"/>
      <c r="D375" s="63"/>
      <c r="E375" s="28"/>
    </row>
    <row r="376" spans="1:5" x14ac:dyDescent="0.3">
      <c r="A376" s="28"/>
      <c r="B376" s="16"/>
      <c r="C376" s="66"/>
      <c r="D376" s="63"/>
      <c r="E376" s="28"/>
    </row>
    <row r="377" spans="1:5" x14ac:dyDescent="0.3">
      <c r="A377" s="28"/>
      <c r="B377" s="16"/>
      <c r="C377" s="66"/>
      <c r="D377" s="63"/>
      <c r="E377" s="28"/>
    </row>
    <row r="378" spans="1:5" x14ac:dyDescent="0.3">
      <c r="A378" s="28"/>
      <c r="B378" s="16"/>
      <c r="C378" s="66"/>
      <c r="D378" s="63"/>
      <c r="E378" s="28"/>
    </row>
    <row r="379" spans="1:5" x14ac:dyDescent="0.3">
      <c r="A379" s="28"/>
      <c r="B379" s="16"/>
      <c r="C379" s="66"/>
      <c r="D379" s="63"/>
      <c r="E379" s="28"/>
    </row>
    <row r="380" spans="1:5" x14ac:dyDescent="0.3">
      <c r="A380" s="28"/>
      <c r="B380" s="16"/>
      <c r="C380" s="66"/>
      <c r="D380" s="63"/>
      <c r="E380" s="28"/>
    </row>
    <row r="381" spans="1:5" x14ac:dyDescent="0.3">
      <c r="A381" s="28"/>
      <c r="B381" s="16"/>
      <c r="C381" s="66"/>
      <c r="D381" s="63"/>
      <c r="E381" s="28"/>
    </row>
    <row r="382" spans="1:5" x14ac:dyDescent="0.3">
      <c r="A382" s="28"/>
      <c r="B382" s="16"/>
      <c r="C382" s="66"/>
      <c r="D382" s="63"/>
      <c r="E382" s="28"/>
    </row>
    <row r="383" spans="1:5" x14ac:dyDescent="0.3">
      <c r="A383" s="28"/>
      <c r="B383" s="16"/>
      <c r="C383" s="66"/>
      <c r="D383" s="63"/>
      <c r="E383" s="28"/>
    </row>
    <row r="384" spans="1:5" x14ac:dyDescent="0.3">
      <c r="A384" s="28"/>
      <c r="B384" s="16"/>
      <c r="C384" s="66"/>
      <c r="D384" s="63"/>
      <c r="E384" s="28"/>
    </row>
    <row r="385" spans="1:5" x14ac:dyDescent="0.3">
      <c r="A385" s="28"/>
      <c r="B385" s="16"/>
      <c r="C385" s="66"/>
      <c r="D385" s="63"/>
      <c r="E385" s="28"/>
    </row>
    <row r="386" spans="1:5" x14ac:dyDescent="0.3">
      <c r="A386" s="28"/>
      <c r="B386" s="16"/>
      <c r="C386" s="66"/>
      <c r="D386" s="63"/>
      <c r="E386" s="28"/>
    </row>
    <row r="387" spans="1:5" x14ac:dyDescent="0.3">
      <c r="A387" s="28"/>
      <c r="B387" s="16"/>
      <c r="C387" s="66"/>
      <c r="D387" s="63"/>
      <c r="E387" s="28"/>
    </row>
    <row r="388" spans="1:5" x14ac:dyDescent="0.3">
      <c r="A388" s="28"/>
      <c r="B388" s="16"/>
      <c r="C388" s="66"/>
      <c r="D388" s="63"/>
      <c r="E388" s="28"/>
    </row>
    <row r="389" spans="1:5" x14ac:dyDescent="0.3">
      <c r="A389" s="28"/>
      <c r="B389" s="16"/>
      <c r="C389" s="66"/>
      <c r="D389" s="63"/>
      <c r="E389" s="28"/>
    </row>
    <row r="390" spans="1:5" x14ac:dyDescent="0.3">
      <c r="A390" s="28"/>
      <c r="B390" s="16"/>
      <c r="C390" s="66"/>
      <c r="D390" s="63"/>
      <c r="E390" s="28"/>
    </row>
    <row r="391" spans="1:5" x14ac:dyDescent="0.3">
      <c r="A391" s="28"/>
      <c r="B391" s="16"/>
      <c r="C391" s="66"/>
      <c r="D391" s="63"/>
      <c r="E391" s="28"/>
    </row>
    <row r="392" spans="1:5" x14ac:dyDescent="0.3">
      <c r="A392" s="28"/>
      <c r="B392" s="16"/>
      <c r="C392" s="66"/>
      <c r="D392" s="63"/>
      <c r="E392" s="28"/>
    </row>
    <row r="393" spans="1:5" x14ac:dyDescent="0.3">
      <c r="A393" s="28"/>
      <c r="B393" s="16"/>
      <c r="C393" s="66"/>
      <c r="D393" s="63"/>
      <c r="E393" s="28"/>
    </row>
    <row r="394" spans="1:5" x14ac:dyDescent="0.3">
      <c r="A394" s="28"/>
      <c r="B394" s="16"/>
      <c r="C394" s="66"/>
      <c r="D394" s="63"/>
      <c r="E394" s="28"/>
    </row>
    <row r="395" spans="1:5" x14ac:dyDescent="0.3">
      <c r="A395" s="28"/>
      <c r="B395" s="16"/>
      <c r="C395" s="66"/>
      <c r="D395" s="63"/>
      <c r="E395" s="28"/>
    </row>
    <row r="396" spans="1:5" x14ac:dyDescent="0.3">
      <c r="A396" s="28"/>
      <c r="B396" s="16"/>
      <c r="C396" s="66"/>
      <c r="D396" s="63"/>
      <c r="E396" s="28"/>
    </row>
    <row r="397" spans="1:5" x14ac:dyDescent="0.3">
      <c r="A397" s="28"/>
      <c r="B397" s="16"/>
      <c r="C397" s="66"/>
      <c r="D397" s="63"/>
      <c r="E397" s="28"/>
    </row>
    <row r="398" spans="1:5" x14ac:dyDescent="0.3">
      <c r="A398" s="28"/>
      <c r="B398" s="16"/>
      <c r="C398" s="66"/>
      <c r="D398" s="63"/>
      <c r="E398" s="28"/>
    </row>
    <row r="399" spans="1:5" x14ac:dyDescent="0.3">
      <c r="A399" s="28"/>
      <c r="B399" s="16"/>
      <c r="C399" s="66"/>
      <c r="D399" s="63"/>
      <c r="E399" s="28"/>
    </row>
    <row r="400" spans="1:5" x14ac:dyDescent="0.3">
      <c r="A400" s="28"/>
      <c r="B400" s="16"/>
      <c r="C400" s="66"/>
      <c r="D400" s="63"/>
      <c r="E400" s="28"/>
    </row>
    <row r="401" spans="1:5" x14ac:dyDescent="0.3">
      <c r="A401" s="28"/>
      <c r="B401" s="16"/>
      <c r="C401" s="66"/>
      <c r="D401" s="63"/>
      <c r="E401" s="28"/>
    </row>
    <row r="402" spans="1:5" x14ac:dyDescent="0.3">
      <c r="A402" s="28"/>
      <c r="B402" s="16"/>
      <c r="C402" s="66"/>
      <c r="D402" s="63"/>
      <c r="E402" s="28"/>
    </row>
    <row r="403" spans="1:5" x14ac:dyDescent="0.3">
      <c r="A403" s="28"/>
      <c r="B403" s="16"/>
      <c r="C403" s="66"/>
      <c r="D403" s="63"/>
      <c r="E403" s="28"/>
    </row>
    <row r="404" spans="1:5" x14ac:dyDescent="0.3">
      <c r="A404" s="28"/>
      <c r="B404" s="16"/>
      <c r="C404" s="66"/>
      <c r="D404" s="63"/>
      <c r="E404" s="28"/>
    </row>
    <row r="405" spans="1:5" x14ac:dyDescent="0.3">
      <c r="A405" s="28"/>
      <c r="B405" s="16"/>
      <c r="C405" s="66"/>
      <c r="D405" s="63"/>
      <c r="E405" s="28"/>
    </row>
    <row r="406" spans="1:5" x14ac:dyDescent="0.3">
      <c r="A406" s="28"/>
      <c r="B406" s="16"/>
      <c r="C406" s="66"/>
      <c r="D406" s="63"/>
      <c r="E406" s="28"/>
    </row>
    <row r="407" spans="1:5" x14ac:dyDescent="0.3">
      <c r="A407" s="28"/>
      <c r="B407" s="16"/>
      <c r="C407" s="66"/>
      <c r="D407" s="63"/>
      <c r="E407" s="28"/>
    </row>
    <row r="408" spans="1:5" x14ac:dyDescent="0.3">
      <c r="A408" s="28"/>
      <c r="B408" s="16"/>
      <c r="C408" s="66"/>
      <c r="D408" s="63"/>
      <c r="E408" s="28"/>
    </row>
    <row r="409" spans="1:5" x14ac:dyDescent="0.3">
      <c r="A409" s="28"/>
      <c r="B409" s="16"/>
      <c r="C409" s="66"/>
      <c r="D409" s="63"/>
      <c r="E409" s="28"/>
    </row>
    <row r="410" spans="1:5" x14ac:dyDescent="0.3">
      <c r="A410" s="28"/>
      <c r="B410" s="16"/>
      <c r="C410" s="66"/>
      <c r="D410" s="63"/>
      <c r="E410" s="28"/>
    </row>
    <row r="411" spans="1:5" x14ac:dyDescent="0.3">
      <c r="A411" s="28"/>
      <c r="B411" s="16"/>
      <c r="C411" s="66"/>
      <c r="D411" s="63"/>
      <c r="E411" s="28"/>
    </row>
    <row r="412" spans="1:5" x14ac:dyDescent="0.3">
      <c r="A412" s="28"/>
      <c r="B412" s="16"/>
      <c r="C412" s="66"/>
      <c r="D412" s="63"/>
      <c r="E412" s="28"/>
    </row>
    <row r="413" spans="1:5" x14ac:dyDescent="0.3">
      <c r="A413" s="28"/>
      <c r="B413" s="16"/>
      <c r="C413" s="66"/>
      <c r="D413" s="63"/>
      <c r="E413" s="28"/>
    </row>
    <row r="414" spans="1:5" x14ac:dyDescent="0.3">
      <c r="A414" s="28"/>
      <c r="B414" s="16"/>
      <c r="C414" s="66"/>
      <c r="D414" s="63"/>
      <c r="E414" s="28"/>
    </row>
    <row r="415" spans="1:5" x14ac:dyDescent="0.3">
      <c r="A415" s="28"/>
      <c r="B415" s="16"/>
      <c r="C415" s="66"/>
      <c r="D415" s="63"/>
      <c r="E415" s="28"/>
    </row>
    <row r="416" spans="1:5" x14ac:dyDescent="0.3">
      <c r="A416" s="28"/>
      <c r="B416" s="16"/>
      <c r="C416" s="66"/>
      <c r="D416" s="63"/>
      <c r="E416" s="28"/>
    </row>
    <row r="417" spans="1:5" x14ac:dyDescent="0.3">
      <c r="A417" s="28"/>
      <c r="B417" s="16"/>
      <c r="C417" s="66"/>
      <c r="D417" s="63"/>
      <c r="E417" s="28"/>
    </row>
    <row r="418" spans="1:5" x14ac:dyDescent="0.3">
      <c r="A418" s="28"/>
      <c r="B418" s="16"/>
      <c r="C418" s="66"/>
      <c r="D418" s="63"/>
      <c r="E418" s="28"/>
    </row>
    <row r="419" spans="1:5" x14ac:dyDescent="0.3">
      <c r="A419" s="28"/>
      <c r="B419" s="16"/>
      <c r="C419" s="66"/>
      <c r="D419" s="63"/>
      <c r="E419" s="28"/>
    </row>
    <row r="420" spans="1:5" x14ac:dyDescent="0.3">
      <c r="A420" s="28"/>
      <c r="B420" s="16"/>
      <c r="C420" s="66"/>
      <c r="D420" s="63"/>
      <c r="E420" s="28"/>
    </row>
    <row r="421" spans="1:5" x14ac:dyDescent="0.3">
      <c r="A421" s="28"/>
      <c r="B421" s="16"/>
      <c r="C421" s="66"/>
      <c r="D421" s="63"/>
      <c r="E421" s="28"/>
    </row>
    <row r="422" spans="1:5" x14ac:dyDescent="0.3">
      <c r="A422" s="28"/>
      <c r="B422" s="16"/>
      <c r="C422" s="66"/>
      <c r="D422" s="63"/>
      <c r="E422" s="28"/>
    </row>
    <row r="423" spans="1:5" x14ac:dyDescent="0.3">
      <c r="A423" s="28"/>
      <c r="B423" s="16"/>
      <c r="C423" s="66"/>
      <c r="D423" s="63"/>
      <c r="E423" s="28"/>
    </row>
    <row r="424" spans="1:5" x14ac:dyDescent="0.3">
      <c r="A424" s="28"/>
      <c r="B424" s="16"/>
      <c r="C424" s="66"/>
      <c r="D424" s="63"/>
      <c r="E424" s="28"/>
    </row>
    <row r="425" spans="1:5" x14ac:dyDescent="0.3">
      <c r="A425" s="28"/>
      <c r="B425" s="16"/>
      <c r="C425" s="66"/>
      <c r="D425" s="63"/>
      <c r="E425" s="28"/>
    </row>
    <row r="426" spans="1:5" x14ac:dyDescent="0.3">
      <c r="A426" s="28"/>
      <c r="B426" s="16"/>
      <c r="C426" s="66"/>
      <c r="D426" s="63"/>
      <c r="E426" s="28"/>
    </row>
    <row r="427" spans="1:5" x14ac:dyDescent="0.3">
      <c r="A427" s="28"/>
      <c r="B427" s="16"/>
      <c r="C427" s="66"/>
      <c r="D427" s="63"/>
      <c r="E427" s="28"/>
    </row>
    <row r="428" spans="1:5" x14ac:dyDescent="0.3">
      <c r="A428" s="28"/>
      <c r="B428" s="16"/>
      <c r="C428" s="66"/>
      <c r="D428" s="63"/>
      <c r="E428" s="28"/>
    </row>
    <row r="429" spans="1:5" x14ac:dyDescent="0.3">
      <c r="A429" s="28"/>
      <c r="B429" s="16"/>
      <c r="C429" s="66"/>
      <c r="D429" s="63"/>
      <c r="E429" s="28"/>
    </row>
    <row r="430" spans="1:5" x14ac:dyDescent="0.3">
      <c r="A430" s="28"/>
      <c r="B430" s="16"/>
      <c r="C430" s="66"/>
      <c r="D430" s="63"/>
      <c r="E430" s="28"/>
    </row>
    <row r="431" spans="1:5" x14ac:dyDescent="0.3">
      <c r="A431" s="28"/>
      <c r="B431" s="16"/>
      <c r="C431" s="66"/>
      <c r="D431" s="63"/>
      <c r="E431" s="28"/>
    </row>
    <row r="432" spans="1:5" x14ac:dyDescent="0.3">
      <c r="A432" s="28"/>
      <c r="B432" s="16"/>
      <c r="C432" s="66"/>
      <c r="D432" s="63"/>
      <c r="E432" s="28"/>
    </row>
    <row r="433" spans="1:5" x14ac:dyDescent="0.3">
      <c r="A433" s="28"/>
      <c r="B433" s="16"/>
      <c r="C433" s="66"/>
      <c r="D433" s="63"/>
      <c r="E433" s="28"/>
    </row>
    <row r="434" spans="1:5" x14ac:dyDescent="0.3">
      <c r="A434" s="28"/>
      <c r="B434" s="16"/>
      <c r="C434" s="66"/>
      <c r="D434" s="63"/>
      <c r="E434" s="28"/>
    </row>
    <row r="435" spans="1:5" x14ac:dyDescent="0.3">
      <c r="A435" s="28"/>
      <c r="B435" s="16"/>
      <c r="C435" s="66"/>
      <c r="D435" s="63"/>
      <c r="E435" s="28"/>
    </row>
    <row r="436" spans="1:5" x14ac:dyDescent="0.3">
      <c r="A436" s="28"/>
      <c r="B436" s="16"/>
      <c r="C436" s="66"/>
      <c r="D436" s="63"/>
      <c r="E436" s="28"/>
    </row>
    <row r="437" spans="1:5" x14ac:dyDescent="0.3">
      <c r="A437" s="28"/>
      <c r="B437" s="16"/>
      <c r="C437" s="66"/>
      <c r="D437" s="63"/>
      <c r="E437" s="28"/>
    </row>
    <row r="438" spans="1:5" x14ac:dyDescent="0.3">
      <c r="A438" s="28"/>
      <c r="B438" s="16"/>
      <c r="C438" s="66"/>
      <c r="D438" s="63"/>
      <c r="E438" s="28"/>
    </row>
    <row r="439" spans="1:5" x14ac:dyDescent="0.3">
      <c r="A439" s="28"/>
      <c r="B439" s="16"/>
      <c r="C439" s="66"/>
      <c r="D439" s="63"/>
      <c r="E439" s="28"/>
    </row>
    <row r="440" spans="1:5" x14ac:dyDescent="0.3">
      <c r="A440" s="28"/>
      <c r="B440" s="16"/>
      <c r="C440" s="66"/>
      <c r="D440" s="63"/>
      <c r="E440" s="28"/>
    </row>
    <row r="441" spans="1:5" x14ac:dyDescent="0.3">
      <c r="A441" s="28"/>
      <c r="B441" s="16"/>
      <c r="C441" s="66"/>
      <c r="D441" s="63"/>
      <c r="E441" s="28"/>
    </row>
    <row r="442" spans="1:5" x14ac:dyDescent="0.3">
      <c r="A442" s="28"/>
      <c r="B442" s="16"/>
      <c r="C442" s="66"/>
      <c r="D442" s="63"/>
      <c r="E442" s="28"/>
    </row>
    <row r="443" spans="1:5" x14ac:dyDescent="0.3">
      <c r="A443" s="28"/>
      <c r="B443" s="16"/>
      <c r="C443" s="66"/>
      <c r="D443" s="63"/>
      <c r="E443" s="28"/>
    </row>
    <row r="444" spans="1:5" x14ac:dyDescent="0.3">
      <c r="A444" s="28"/>
      <c r="B444" s="16"/>
      <c r="C444" s="66"/>
      <c r="D444" s="63"/>
      <c r="E444" s="28"/>
    </row>
    <row r="445" spans="1:5" x14ac:dyDescent="0.3">
      <c r="A445" s="28"/>
      <c r="B445" s="16"/>
      <c r="C445" s="66"/>
      <c r="D445" s="63"/>
      <c r="E445" s="28"/>
    </row>
    <row r="446" spans="1:5" x14ac:dyDescent="0.3">
      <c r="A446" s="28"/>
      <c r="B446" s="16"/>
      <c r="C446" s="66"/>
      <c r="D446" s="63"/>
      <c r="E446" s="28"/>
    </row>
    <row r="447" spans="1:5" x14ac:dyDescent="0.3">
      <c r="A447" s="28"/>
      <c r="B447" s="16"/>
      <c r="C447" s="66"/>
      <c r="D447" s="63"/>
      <c r="E447" s="28"/>
    </row>
    <row r="448" spans="1:5" x14ac:dyDescent="0.3">
      <c r="A448" s="28"/>
      <c r="B448" s="16"/>
      <c r="C448" s="66"/>
      <c r="D448" s="63"/>
      <c r="E448" s="28"/>
    </row>
    <row r="449" spans="1:5" x14ac:dyDescent="0.3">
      <c r="A449" s="28"/>
      <c r="B449" s="16"/>
      <c r="C449" s="66"/>
      <c r="D449" s="63"/>
      <c r="E449" s="28"/>
    </row>
    <row r="450" spans="1:5" x14ac:dyDescent="0.3">
      <c r="A450" s="28"/>
      <c r="B450" s="16"/>
      <c r="C450" s="66"/>
      <c r="D450" s="63"/>
      <c r="E450" s="28"/>
    </row>
    <row r="451" spans="1:5" x14ac:dyDescent="0.3">
      <c r="A451" s="28"/>
      <c r="B451" s="16"/>
      <c r="C451" s="66"/>
      <c r="D451" s="63"/>
      <c r="E451" s="28"/>
    </row>
    <row r="452" spans="1:5" x14ac:dyDescent="0.3">
      <c r="A452" s="28"/>
      <c r="B452" s="16"/>
      <c r="C452" s="66"/>
      <c r="D452" s="63"/>
      <c r="E452" s="28"/>
    </row>
    <row r="453" spans="1:5" x14ac:dyDescent="0.3">
      <c r="A453" s="28"/>
      <c r="B453" s="16"/>
      <c r="C453" s="66"/>
      <c r="D453" s="63"/>
      <c r="E453" s="28"/>
    </row>
    <row r="454" spans="1:5" x14ac:dyDescent="0.3">
      <c r="A454" s="28"/>
      <c r="B454" s="16"/>
      <c r="C454" s="66"/>
      <c r="D454" s="63"/>
      <c r="E454" s="28"/>
    </row>
    <row r="455" spans="1:5" x14ac:dyDescent="0.3">
      <c r="A455" s="28"/>
      <c r="B455" s="16"/>
      <c r="C455" s="66"/>
      <c r="D455" s="63"/>
      <c r="E455" s="28"/>
    </row>
    <row r="456" spans="1:5" x14ac:dyDescent="0.3">
      <c r="A456" s="28"/>
      <c r="B456" s="16"/>
      <c r="C456" s="66"/>
      <c r="D456" s="63"/>
      <c r="E456" s="28"/>
    </row>
    <row r="457" spans="1:5" x14ac:dyDescent="0.3">
      <c r="A457" s="28"/>
      <c r="B457" s="16"/>
      <c r="C457" s="66"/>
      <c r="D457" s="63"/>
      <c r="E457" s="28"/>
    </row>
    <row r="458" spans="1:5" x14ac:dyDescent="0.3">
      <c r="A458" s="28"/>
      <c r="B458" s="16"/>
      <c r="C458" s="66"/>
      <c r="D458" s="63"/>
      <c r="E458" s="28"/>
    </row>
    <row r="459" spans="1:5" x14ac:dyDescent="0.3">
      <c r="A459" s="28"/>
      <c r="B459" s="16"/>
      <c r="C459" s="66"/>
      <c r="D459" s="63"/>
      <c r="E459" s="28"/>
    </row>
    <row r="460" spans="1:5" x14ac:dyDescent="0.3">
      <c r="A460" s="28"/>
      <c r="B460" s="16"/>
      <c r="C460" s="66"/>
      <c r="D460" s="63"/>
      <c r="E460" s="28"/>
    </row>
    <row r="461" spans="1:5" x14ac:dyDescent="0.3">
      <c r="A461" s="28"/>
      <c r="B461" s="16"/>
      <c r="C461" s="66"/>
      <c r="D461" s="63"/>
      <c r="E461" s="28"/>
    </row>
    <row r="462" spans="1:5" x14ac:dyDescent="0.3">
      <c r="A462" s="28"/>
      <c r="B462" s="16"/>
      <c r="C462" s="66"/>
      <c r="D462" s="63"/>
      <c r="E462" s="28"/>
    </row>
    <row r="463" spans="1:5" x14ac:dyDescent="0.3">
      <c r="A463" s="28"/>
      <c r="B463" s="16"/>
      <c r="C463" s="66"/>
      <c r="D463" s="63"/>
      <c r="E463" s="28"/>
    </row>
    <row r="464" spans="1:5" x14ac:dyDescent="0.3">
      <c r="A464" s="28"/>
      <c r="B464" s="16"/>
      <c r="C464" s="66"/>
      <c r="D464" s="63"/>
      <c r="E464" s="28"/>
    </row>
    <row r="465" spans="1:5" x14ac:dyDescent="0.3">
      <c r="A465" s="28"/>
      <c r="B465" s="16"/>
      <c r="C465" s="66"/>
      <c r="D465" s="63"/>
      <c r="E465" s="28"/>
    </row>
    <row r="466" spans="1:5" x14ac:dyDescent="0.3">
      <c r="A466" s="28"/>
      <c r="B466" s="16"/>
      <c r="C466" s="66"/>
      <c r="D466" s="63"/>
      <c r="E466" s="28"/>
    </row>
    <row r="467" spans="1:5" x14ac:dyDescent="0.3">
      <c r="A467" s="28"/>
      <c r="B467" s="16"/>
      <c r="C467" s="66"/>
      <c r="D467" s="63"/>
      <c r="E467" s="28"/>
    </row>
    <row r="468" spans="1:5" x14ac:dyDescent="0.3">
      <c r="A468" s="28"/>
      <c r="B468" s="16"/>
      <c r="C468" s="66"/>
      <c r="D468" s="63"/>
      <c r="E468" s="28"/>
    </row>
    <row r="469" spans="1:5" x14ac:dyDescent="0.3">
      <c r="A469" s="28"/>
      <c r="B469" s="16"/>
      <c r="C469" s="66"/>
      <c r="D469" s="63"/>
      <c r="E469" s="28"/>
    </row>
    <row r="470" spans="1:5" x14ac:dyDescent="0.3">
      <c r="A470" s="28"/>
      <c r="B470" s="16"/>
      <c r="C470" s="66"/>
      <c r="D470" s="63"/>
      <c r="E470" s="28"/>
    </row>
    <row r="471" spans="1:5" x14ac:dyDescent="0.3">
      <c r="A471" s="28"/>
      <c r="B471" s="16"/>
      <c r="C471" s="66"/>
      <c r="D471" s="63"/>
      <c r="E471" s="28"/>
    </row>
    <row r="472" spans="1:5" x14ac:dyDescent="0.3">
      <c r="A472" s="28"/>
      <c r="B472" s="16"/>
      <c r="C472" s="66"/>
      <c r="D472" s="63"/>
      <c r="E472" s="28"/>
    </row>
    <row r="473" spans="1:5" x14ac:dyDescent="0.3">
      <c r="A473" s="28"/>
      <c r="B473" s="16"/>
      <c r="C473" s="66"/>
      <c r="D473" s="63"/>
      <c r="E473" s="28"/>
    </row>
    <row r="474" spans="1:5" x14ac:dyDescent="0.3">
      <c r="A474" s="28"/>
      <c r="B474" s="16"/>
      <c r="C474" s="66"/>
      <c r="D474" s="63"/>
      <c r="E474" s="28"/>
    </row>
    <row r="475" spans="1:5" x14ac:dyDescent="0.3">
      <c r="A475" s="28"/>
      <c r="B475" s="16"/>
      <c r="C475" s="66"/>
      <c r="D475" s="63"/>
      <c r="E475" s="28"/>
    </row>
    <row r="476" spans="1:5" x14ac:dyDescent="0.3">
      <c r="A476" s="28"/>
      <c r="B476" s="16"/>
      <c r="C476" s="66"/>
      <c r="D476" s="63"/>
      <c r="E476" s="28"/>
    </row>
    <row r="477" spans="1:5" x14ac:dyDescent="0.3">
      <c r="A477" s="28"/>
      <c r="B477" s="16"/>
      <c r="C477" s="66"/>
      <c r="D477" s="63"/>
      <c r="E477" s="28"/>
    </row>
    <row r="478" spans="1:5" x14ac:dyDescent="0.3">
      <c r="A478" s="28"/>
      <c r="B478" s="16"/>
      <c r="C478" s="66"/>
      <c r="D478" s="63"/>
      <c r="E478" s="28"/>
    </row>
    <row r="479" spans="1:5" x14ac:dyDescent="0.3">
      <c r="A479" s="28"/>
      <c r="B479" s="16"/>
      <c r="C479" s="66"/>
      <c r="D479" s="63"/>
      <c r="E479" s="28"/>
    </row>
    <row r="480" spans="1:5" x14ac:dyDescent="0.3">
      <c r="A480" s="28"/>
      <c r="B480" s="16"/>
      <c r="C480" s="66"/>
      <c r="D480" s="63"/>
      <c r="E480" s="28"/>
    </row>
    <row r="481" spans="1:5" x14ac:dyDescent="0.3">
      <c r="A481" s="28"/>
      <c r="B481" s="16"/>
      <c r="C481" s="66"/>
      <c r="D481" s="63"/>
      <c r="E481" s="28"/>
    </row>
    <row r="482" spans="1:5" x14ac:dyDescent="0.3">
      <c r="A482" s="28"/>
      <c r="B482" s="16"/>
      <c r="C482" s="66"/>
      <c r="D482" s="63"/>
      <c r="E482" s="28"/>
    </row>
    <row r="483" spans="1:5" x14ac:dyDescent="0.3">
      <c r="A483" s="28"/>
      <c r="B483" s="16"/>
      <c r="C483" s="66"/>
      <c r="D483" s="63"/>
      <c r="E483" s="28"/>
    </row>
    <row r="484" spans="1:5" x14ac:dyDescent="0.3">
      <c r="A484" s="28"/>
      <c r="B484" s="16"/>
      <c r="C484" s="66"/>
      <c r="D484" s="63"/>
      <c r="E484" s="28"/>
    </row>
    <row r="485" spans="1:5" x14ac:dyDescent="0.3">
      <c r="A485" s="28"/>
      <c r="B485" s="16"/>
      <c r="C485" s="66"/>
      <c r="D485" s="63"/>
      <c r="E485" s="28"/>
    </row>
    <row r="486" spans="1:5" x14ac:dyDescent="0.3">
      <c r="A486" s="28"/>
      <c r="B486" s="16"/>
      <c r="C486" s="66"/>
      <c r="D486" s="63"/>
      <c r="E486" s="28"/>
    </row>
    <row r="487" spans="1:5" x14ac:dyDescent="0.3">
      <c r="A487" s="28"/>
      <c r="B487" s="16"/>
      <c r="C487" s="66"/>
      <c r="D487" s="63"/>
      <c r="E487" s="28"/>
    </row>
    <row r="488" spans="1:5" x14ac:dyDescent="0.3">
      <c r="A488" s="28"/>
      <c r="B488" s="16"/>
      <c r="C488" s="66"/>
      <c r="D488" s="63"/>
      <c r="E488" s="28"/>
    </row>
    <row r="489" spans="1:5" x14ac:dyDescent="0.3">
      <c r="A489" s="28"/>
      <c r="B489" s="16"/>
      <c r="C489" s="66"/>
      <c r="D489" s="63"/>
      <c r="E489" s="28"/>
    </row>
    <row r="490" spans="1:5" x14ac:dyDescent="0.3">
      <c r="A490" s="28"/>
      <c r="B490" s="16"/>
      <c r="C490" s="66"/>
      <c r="D490" s="63"/>
      <c r="E490" s="28"/>
    </row>
    <row r="491" spans="1:5" x14ac:dyDescent="0.3">
      <c r="A491" s="28"/>
      <c r="B491" s="16"/>
      <c r="C491" s="66"/>
      <c r="D491" s="63"/>
      <c r="E491" s="28"/>
    </row>
    <row r="492" spans="1:5" x14ac:dyDescent="0.3">
      <c r="A492" s="28"/>
      <c r="B492" s="16"/>
      <c r="C492" s="66"/>
      <c r="D492" s="63"/>
      <c r="E492" s="28"/>
    </row>
    <row r="493" spans="1:5" x14ac:dyDescent="0.3">
      <c r="A493" s="28"/>
      <c r="B493" s="16"/>
      <c r="C493" s="66"/>
      <c r="D493" s="63"/>
      <c r="E493" s="28"/>
    </row>
    <row r="494" spans="1:5" x14ac:dyDescent="0.3">
      <c r="A494" s="28"/>
      <c r="B494" s="16"/>
      <c r="C494" s="66"/>
      <c r="D494" s="63"/>
      <c r="E494" s="28"/>
    </row>
    <row r="495" spans="1:5" x14ac:dyDescent="0.3">
      <c r="A495" s="28"/>
      <c r="B495" s="16"/>
      <c r="C495" s="66"/>
      <c r="D495" s="63"/>
      <c r="E495" s="28"/>
    </row>
    <row r="496" spans="1:5" x14ac:dyDescent="0.3">
      <c r="A496" s="28"/>
      <c r="B496" s="16"/>
      <c r="C496" s="66"/>
      <c r="D496" s="63"/>
      <c r="E496" s="28"/>
    </row>
    <row r="497" spans="1:5" x14ac:dyDescent="0.3">
      <c r="A497" s="28"/>
      <c r="B497" s="16"/>
      <c r="C497" s="66"/>
      <c r="D497" s="63"/>
      <c r="E497" s="28"/>
    </row>
    <row r="498" spans="1:5" x14ac:dyDescent="0.3">
      <c r="A498" s="28"/>
      <c r="B498" s="16"/>
      <c r="C498" s="66"/>
      <c r="D498" s="63"/>
      <c r="E498" s="28"/>
    </row>
    <row r="499" spans="1:5" x14ac:dyDescent="0.3">
      <c r="A499" s="28"/>
      <c r="B499" s="16"/>
      <c r="C499" s="66"/>
      <c r="D499" s="63"/>
      <c r="E499" s="28"/>
    </row>
    <row r="500" spans="1:5" x14ac:dyDescent="0.3">
      <c r="A500" s="28"/>
      <c r="B500" s="16"/>
      <c r="C500" s="66"/>
      <c r="D500" s="63"/>
      <c r="E500" s="28"/>
    </row>
    <row r="501" spans="1:5" x14ac:dyDescent="0.3">
      <c r="A501" s="28"/>
      <c r="B501" s="16"/>
      <c r="C501" s="66"/>
      <c r="D501" s="63"/>
      <c r="E501" s="28"/>
    </row>
    <row r="502" spans="1:5" x14ac:dyDescent="0.3">
      <c r="A502" s="28"/>
      <c r="B502" s="16"/>
      <c r="C502" s="66"/>
      <c r="D502" s="63"/>
      <c r="E502" s="28"/>
    </row>
    <row r="503" spans="1:5" x14ac:dyDescent="0.3">
      <c r="A503" s="28"/>
      <c r="B503" s="16"/>
      <c r="C503" s="66"/>
      <c r="D503" s="63"/>
      <c r="E503" s="28"/>
    </row>
    <row r="504" spans="1:5" x14ac:dyDescent="0.3">
      <c r="A504" s="28"/>
      <c r="B504" s="16"/>
      <c r="C504" s="66"/>
      <c r="D504" s="63"/>
      <c r="E504" s="28"/>
    </row>
    <row r="505" spans="1:5" x14ac:dyDescent="0.3">
      <c r="A505" s="28"/>
      <c r="B505" s="16"/>
      <c r="C505" s="66"/>
      <c r="D505" s="63"/>
      <c r="E505" s="28"/>
    </row>
    <row r="506" spans="1:5" x14ac:dyDescent="0.3">
      <c r="A506" s="28"/>
      <c r="B506" s="16"/>
      <c r="C506" s="66"/>
      <c r="D506" s="63"/>
      <c r="E506" s="28"/>
    </row>
    <row r="507" spans="1:5" x14ac:dyDescent="0.3">
      <c r="A507" s="28"/>
      <c r="B507" s="16"/>
      <c r="C507" s="66"/>
      <c r="D507" s="63"/>
      <c r="E507" s="28"/>
    </row>
    <row r="508" spans="1:5" x14ac:dyDescent="0.3">
      <c r="A508" s="28"/>
      <c r="B508" s="16"/>
      <c r="C508" s="66"/>
      <c r="D508" s="63"/>
      <c r="E508" s="28"/>
    </row>
    <row r="509" spans="1:5" x14ac:dyDescent="0.3">
      <c r="A509" s="28"/>
      <c r="B509" s="16"/>
      <c r="C509" s="66"/>
      <c r="D509" s="63"/>
      <c r="E509" s="28"/>
    </row>
    <row r="510" spans="1:5" x14ac:dyDescent="0.3">
      <c r="A510" s="28"/>
      <c r="B510" s="16"/>
      <c r="C510" s="66"/>
      <c r="D510" s="63"/>
      <c r="E510" s="28"/>
    </row>
    <row r="511" spans="1:5" x14ac:dyDescent="0.3">
      <c r="A511" s="28"/>
      <c r="B511" s="16"/>
      <c r="C511" s="66"/>
      <c r="D511" s="63"/>
      <c r="E511" s="28"/>
    </row>
    <row r="512" spans="1:5" x14ac:dyDescent="0.3">
      <c r="A512" s="28"/>
      <c r="B512" s="16"/>
      <c r="C512" s="66"/>
      <c r="D512" s="63"/>
      <c r="E512" s="28"/>
    </row>
    <row r="513" spans="1:5" x14ac:dyDescent="0.3">
      <c r="A513" s="28"/>
      <c r="B513" s="16"/>
      <c r="C513" s="66"/>
      <c r="D513" s="63"/>
      <c r="E513" s="28"/>
    </row>
    <row r="514" spans="1:5" x14ac:dyDescent="0.3">
      <c r="A514" s="28"/>
      <c r="B514" s="16"/>
      <c r="C514" s="66"/>
      <c r="D514" s="63"/>
      <c r="E514" s="28"/>
    </row>
    <row r="515" spans="1:5" x14ac:dyDescent="0.3">
      <c r="A515" s="28"/>
      <c r="B515" s="16"/>
      <c r="C515" s="66"/>
      <c r="D515" s="63"/>
      <c r="E515" s="28"/>
    </row>
    <row r="516" spans="1:5" x14ac:dyDescent="0.3">
      <c r="A516" s="28"/>
      <c r="B516" s="16"/>
      <c r="C516" s="66"/>
      <c r="D516" s="63"/>
      <c r="E516" s="28"/>
    </row>
    <row r="517" spans="1:5" x14ac:dyDescent="0.3">
      <c r="A517" s="28"/>
      <c r="B517" s="16"/>
      <c r="C517" s="66"/>
      <c r="D517" s="63"/>
      <c r="E517" s="28"/>
    </row>
    <row r="518" spans="1:5" x14ac:dyDescent="0.3">
      <c r="A518" s="28"/>
      <c r="B518" s="16"/>
      <c r="C518" s="66"/>
      <c r="D518" s="63"/>
      <c r="E518" s="28"/>
    </row>
    <row r="519" spans="1:5" x14ac:dyDescent="0.3">
      <c r="A519" s="28"/>
      <c r="B519" s="16"/>
      <c r="C519" s="66"/>
      <c r="D519" s="63"/>
      <c r="E519" s="28"/>
    </row>
    <row r="520" spans="1:5" x14ac:dyDescent="0.3">
      <c r="A520" s="28"/>
      <c r="B520" s="16"/>
      <c r="C520" s="66"/>
      <c r="D520" s="63"/>
      <c r="E520" s="28"/>
    </row>
    <row r="521" spans="1:5" x14ac:dyDescent="0.3">
      <c r="A521" s="28"/>
      <c r="B521" s="16"/>
      <c r="C521" s="66"/>
      <c r="D521" s="63"/>
      <c r="E521" s="28"/>
    </row>
    <row r="522" spans="1:5" x14ac:dyDescent="0.3">
      <c r="A522" s="28"/>
      <c r="B522" s="16"/>
      <c r="C522" s="66"/>
      <c r="D522" s="63"/>
      <c r="E522" s="28"/>
    </row>
    <row r="523" spans="1:5" x14ac:dyDescent="0.3">
      <c r="A523" s="28"/>
      <c r="B523" s="16"/>
      <c r="C523" s="66"/>
      <c r="D523" s="63"/>
      <c r="E523" s="28"/>
    </row>
    <row r="524" spans="1:5" x14ac:dyDescent="0.3">
      <c r="A524" s="28"/>
      <c r="B524" s="16"/>
      <c r="C524" s="66"/>
      <c r="D524" s="63"/>
      <c r="E524" s="28"/>
    </row>
    <row r="525" spans="1:5" x14ac:dyDescent="0.3">
      <c r="A525" s="28"/>
      <c r="B525" s="16"/>
      <c r="C525" s="66"/>
      <c r="D525" s="63"/>
      <c r="E525" s="28"/>
    </row>
    <row r="526" spans="1:5" x14ac:dyDescent="0.3">
      <c r="A526" s="28"/>
      <c r="B526" s="16"/>
      <c r="C526" s="66"/>
      <c r="D526" s="63"/>
      <c r="E526" s="28"/>
    </row>
    <row r="527" spans="1:5" x14ac:dyDescent="0.3">
      <c r="A527" s="28"/>
      <c r="B527" s="16"/>
      <c r="C527" s="66"/>
      <c r="D527" s="63"/>
      <c r="E527" s="28"/>
    </row>
    <row r="528" spans="1:5" x14ac:dyDescent="0.3">
      <c r="A528" s="28"/>
      <c r="B528" s="16"/>
      <c r="C528" s="66"/>
      <c r="D528" s="63"/>
      <c r="E528" s="28"/>
    </row>
    <row r="529" spans="1:5" x14ac:dyDescent="0.3">
      <c r="A529" s="28"/>
      <c r="B529" s="16"/>
      <c r="C529" s="66"/>
      <c r="D529" s="63"/>
      <c r="E529" s="28"/>
    </row>
    <row r="530" spans="1:5" x14ac:dyDescent="0.3">
      <c r="A530" s="28"/>
      <c r="B530" s="16"/>
      <c r="C530" s="66"/>
      <c r="D530" s="63"/>
      <c r="E530" s="28"/>
    </row>
    <row r="531" spans="1:5" x14ac:dyDescent="0.3">
      <c r="A531" s="28"/>
      <c r="B531" s="16"/>
      <c r="C531" s="66"/>
      <c r="D531" s="63"/>
      <c r="E531" s="28"/>
    </row>
    <row r="532" spans="1:5" x14ac:dyDescent="0.3">
      <c r="A532" s="28"/>
      <c r="B532" s="16"/>
      <c r="C532" s="66"/>
      <c r="D532" s="63"/>
      <c r="E532" s="28"/>
    </row>
    <row r="533" spans="1:5" x14ac:dyDescent="0.3">
      <c r="A533" s="28"/>
      <c r="B533" s="16"/>
      <c r="C533" s="66"/>
      <c r="D533" s="63"/>
      <c r="E533" s="28"/>
    </row>
    <row r="534" spans="1:5" x14ac:dyDescent="0.3">
      <c r="A534" s="28"/>
      <c r="B534" s="16"/>
      <c r="C534" s="66"/>
      <c r="D534" s="63"/>
      <c r="E534" s="28"/>
    </row>
    <row r="535" spans="1:5" x14ac:dyDescent="0.3">
      <c r="A535" s="28"/>
      <c r="B535" s="16"/>
      <c r="C535" s="66"/>
      <c r="D535" s="63"/>
      <c r="E535" s="28"/>
    </row>
    <row r="536" spans="1:5" x14ac:dyDescent="0.3">
      <c r="A536" s="28"/>
      <c r="B536" s="16"/>
      <c r="C536" s="66"/>
      <c r="D536" s="63"/>
      <c r="E536" s="28"/>
    </row>
    <row r="537" spans="1:5" x14ac:dyDescent="0.3">
      <c r="A537" s="28"/>
      <c r="B537" s="16"/>
      <c r="C537" s="66"/>
      <c r="D537" s="63"/>
      <c r="E537" s="28"/>
    </row>
    <row r="538" spans="1:5" x14ac:dyDescent="0.3">
      <c r="A538" s="28"/>
      <c r="B538" s="16"/>
      <c r="C538" s="66"/>
      <c r="D538" s="63"/>
      <c r="E538" s="28"/>
    </row>
    <row r="539" spans="1:5" x14ac:dyDescent="0.3">
      <c r="A539" s="28"/>
      <c r="B539" s="16"/>
      <c r="C539" s="66"/>
      <c r="D539" s="63"/>
      <c r="E539" s="28"/>
    </row>
    <row r="540" spans="1:5" x14ac:dyDescent="0.3">
      <c r="A540" s="28"/>
      <c r="B540" s="16"/>
      <c r="C540" s="66"/>
      <c r="D540" s="63"/>
      <c r="E540" s="28"/>
    </row>
    <row r="541" spans="1:5" x14ac:dyDescent="0.3">
      <c r="A541" s="28"/>
      <c r="B541" s="16"/>
      <c r="C541" s="66"/>
      <c r="D541" s="63"/>
      <c r="E541" s="28"/>
    </row>
    <row r="542" spans="1:5" x14ac:dyDescent="0.3">
      <c r="A542" s="28"/>
      <c r="B542" s="16"/>
      <c r="C542" s="66"/>
      <c r="D542" s="63"/>
      <c r="E542" s="28"/>
    </row>
    <row r="543" spans="1:5" x14ac:dyDescent="0.3">
      <c r="A543" s="28"/>
      <c r="B543" s="16"/>
      <c r="C543" s="66"/>
      <c r="D543" s="63"/>
      <c r="E543" s="28"/>
    </row>
    <row r="544" spans="1:5" x14ac:dyDescent="0.3">
      <c r="A544" s="28"/>
      <c r="B544" s="16"/>
      <c r="C544" s="66"/>
      <c r="D544" s="63"/>
      <c r="E544" s="28"/>
    </row>
    <row r="545" spans="1:5" x14ac:dyDescent="0.3">
      <c r="A545" s="28"/>
      <c r="B545" s="16"/>
      <c r="C545" s="66"/>
      <c r="D545" s="63"/>
      <c r="E545" s="28"/>
    </row>
    <row r="546" spans="1:5" x14ac:dyDescent="0.3">
      <c r="A546" s="28"/>
      <c r="B546" s="16"/>
      <c r="C546" s="66"/>
      <c r="D546" s="63"/>
      <c r="E546" s="28"/>
    </row>
    <row r="547" spans="1:5" x14ac:dyDescent="0.3">
      <c r="A547" s="28"/>
      <c r="B547" s="16"/>
      <c r="C547" s="66"/>
      <c r="D547" s="63"/>
      <c r="E547" s="28"/>
    </row>
    <row r="548" spans="1:5" x14ac:dyDescent="0.3">
      <c r="A548" s="28"/>
      <c r="B548" s="16"/>
      <c r="C548" s="66"/>
      <c r="D548" s="63"/>
      <c r="E548" s="28"/>
    </row>
    <row r="549" spans="1:5" x14ac:dyDescent="0.3">
      <c r="A549" s="28"/>
      <c r="B549" s="16"/>
      <c r="C549" s="66"/>
      <c r="D549" s="63"/>
      <c r="E549" s="28"/>
    </row>
    <row r="550" spans="1:5" x14ac:dyDescent="0.3">
      <c r="A550" s="28"/>
      <c r="B550" s="16"/>
      <c r="C550" s="66"/>
      <c r="D550" s="63"/>
      <c r="E550" s="28"/>
    </row>
    <row r="551" spans="1:5" x14ac:dyDescent="0.3">
      <c r="A551" s="28"/>
      <c r="B551" s="16"/>
      <c r="C551" s="66"/>
      <c r="D551" s="63"/>
      <c r="E551" s="28"/>
    </row>
    <row r="552" spans="1:5" x14ac:dyDescent="0.3">
      <c r="A552" s="28"/>
      <c r="B552" s="16"/>
      <c r="C552" s="66"/>
      <c r="D552" s="63"/>
      <c r="E552" s="28"/>
    </row>
    <row r="553" spans="1:5" x14ac:dyDescent="0.3">
      <c r="A553" s="28"/>
      <c r="B553" s="16"/>
      <c r="C553" s="66"/>
      <c r="D553" s="63"/>
      <c r="E553" s="28"/>
    </row>
    <row r="554" spans="1:5" x14ac:dyDescent="0.3">
      <c r="A554" s="28"/>
      <c r="B554" s="16"/>
      <c r="C554" s="66"/>
      <c r="D554" s="63"/>
      <c r="E554" s="28"/>
    </row>
    <row r="555" spans="1:5" x14ac:dyDescent="0.3">
      <c r="A555" s="28"/>
      <c r="B555" s="16"/>
      <c r="C555" s="66"/>
      <c r="D555" s="63"/>
      <c r="E555" s="28"/>
    </row>
    <row r="556" spans="1:5" x14ac:dyDescent="0.3">
      <c r="A556" s="28"/>
      <c r="B556" s="16"/>
      <c r="C556" s="66"/>
      <c r="D556" s="63"/>
      <c r="E556" s="28"/>
    </row>
    <row r="557" spans="1:5" x14ac:dyDescent="0.3">
      <c r="A557" s="28"/>
      <c r="B557" s="16"/>
      <c r="C557" s="66"/>
      <c r="D557" s="63"/>
      <c r="E557" s="28"/>
    </row>
    <row r="558" spans="1:5" x14ac:dyDescent="0.3">
      <c r="A558" s="28"/>
      <c r="B558" s="16"/>
      <c r="C558" s="66"/>
      <c r="D558" s="63"/>
      <c r="E558" s="28"/>
    </row>
    <row r="559" spans="1:5" x14ac:dyDescent="0.3">
      <c r="A559" s="28"/>
      <c r="B559" s="16"/>
      <c r="C559" s="66"/>
      <c r="D559" s="63"/>
      <c r="E559" s="28"/>
    </row>
    <row r="560" spans="1:5" x14ac:dyDescent="0.3">
      <c r="A560" s="28"/>
      <c r="B560" s="16"/>
      <c r="C560" s="66"/>
      <c r="D560" s="63"/>
      <c r="E560" s="28"/>
    </row>
    <row r="561" spans="1:5" x14ac:dyDescent="0.3">
      <c r="A561" s="28"/>
      <c r="B561" s="16"/>
      <c r="C561" s="66"/>
      <c r="D561" s="63"/>
      <c r="E561" s="28"/>
    </row>
    <row r="562" spans="1:5" x14ac:dyDescent="0.3">
      <c r="A562" s="28"/>
      <c r="B562" s="16"/>
      <c r="C562" s="66"/>
      <c r="D562" s="63"/>
      <c r="E562" s="28"/>
    </row>
    <row r="563" spans="1:5" x14ac:dyDescent="0.3">
      <c r="A563" s="28"/>
      <c r="B563" s="16"/>
      <c r="C563" s="66"/>
      <c r="D563" s="63"/>
      <c r="E563" s="28"/>
    </row>
    <row r="564" spans="1:5" x14ac:dyDescent="0.3">
      <c r="A564" s="28"/>
      <c r="B564" s="16"/>
      <c r="C564" s="66"/>
      <c r="D564" s="63"/>
      <c r="E564" s="28"/>
    </row>
    <row r="565" spans="1:5" x14ac:dyDescent="0.3">
      <c r="A565" s="28"/>
      <c r="B565" s="16"/>
      <c r="C565" s="66"/>
      <c r="D565" s="63"/>
      <c r="E565" s="28"/>
    </row>
    <row r="566" spans="1:5" x14ac:dyDescent="0.3">
      <c r="A566" s="28"/>
      <c r="B566" s="16"/>
      <c r="C566" s="66"/>
      <c r="D566" s="63"/>
      <c r="E566" s="28"/>
    </row>
    <row r="567" spans="1:5" x14ac:dyDescent="0.3">
      <c r="A567" s="28"/>
      <c r="B567" s="16"/>
      <c r="C567" s="66"/>
      <c r="D567" s="63"/>
      <c r="E567" s="28"/>
    </row>
    <row r="568" spans="1:5" x14ac:dyDescent="0.3">
      <c r="A568" s="28"/>
      <c r="B568" s="16"/>
      <c r="C568" s="66"/>
      <c r="D568" s="63"/>
      <c r="E568" s="28"/>
    </row>
    <row r="569" spans="1:5" x14ac:dyDescent="0.3">
      <c r="A569" s="28"/>
      <c r="B569" s="16"/>
      <c r="C569" s="66"/>
      <c r="D569" s="63"/>
      <c r="E569" s="28"/>
    </row>
    <row r="570" spans="1:5" x14ac:dyDescent="0.3">
      <c r="A570" s="28"/>
      <c r="B570" s="16"/>
      <c r="C570" s="66"/>
      <c r="D570" s="63"/>
      <c r="E570" s="28"/>
    </row>
    <row r="571" spans="1:5" x14ac:dyDescent="0.3">
      <c r="A571" s="28"/>
      <c r="B571" s="16"/>
      <c r="C571" s="66"/>
      <c r="D571" s="63"/>
      <c r="E571" s="28"/>
    </row>
    <row r="572" spans="1:5" x14ac:dyDescent="0.3">
      <c r="A572" s="28"/>
      <c r="B572" s="16"/>
      <c r="C572" s="66"/>
      <c r="D572" s="63"/>
      <c r="E572" s="28"/>
    </row>
    <row r="573" spans="1:5" x14ac:dyDescent="0.3">
      <c r="A573" s="28"/>
      <c r="B573" s="16"/>
      <c r="C573" s="66"/>
      <c r="D573" s="63"/>
      <c r="E573" s="28"/>
    </row>
    <row r="574" spans="1:5" x14ac:dyDescent="0.3">
      <c r="A574" s="28"/>
      <c r="B574" s="16"/>
      <c r="C574" s="66"/>
      <c r="D574" s="63"/>
      <c r="E574" s="28"/>
    </row>
    <row r="575" spans="1:5" x14ac:dyDescent="0.3">
      <c r="A575" s="28"/>
      <c r="B575" s="16"/>
      <c r="C575" s="66"/>
      <c r="D575" s="63"/>
      <c r="E575" s="28"/>
    </row>
    <row r="576" spans="1:5" x14ac:dyDescent="0.3">
      <c r="A576" s="28"/>
      <c r="B576" s="16"/>
      <c r="C576" s="66"/>
      <c r="D576" s="63"/>
      <c r="E576" s="28"/>
    </row>
    <row r="577" spans="1:5" x14ac:dyDescent="0.3">
      <c r="A577" s="28"/>
      <c r="B577" s="16"/>
      <c r="C577" s="66"/>
      <c r="D577" s="63"/>
      <c r="E577" s="28"/>
    </row>
    <row r="578" spans="1:5" x14ac:dyDescent="0.3">
      <c r="A578" s="28"/>
      <c r="B578" s="16"/>
      <c r="C578" s="66"/>
      <c r="D578" s="63"/>
      <c r="E578" s="28"/>
    </row>
    <row r="579" spans="1:5" x14ac:dyDescent="0.3">
      <c r="A579" s="28"/>
      <c r="B579" s="16"/>
      <c r="C579" s="66"/>
      <c r="D579" s="63"/>
      <c r="E579" s="28"/>
    </row>
    <row r="580" spans="1:5" x14ac:dyDescent="0.3">
      <c r="A580" s="28"/>
      <c r="B580" s="16"/>
      <c r="C580" s="66"/>
      <c r="D580" s="63"/>
      <c r="E580" s="28"/>
    </row>
    <row r="581" spans="1:5" x14ac:dyDescent="0.3">
      <c r="A581" s="28"/>
      <c r="B581" s="16"/>
      <c r="C581" s="66"/>
      <c r="D581" s="63"/>
      <c r="E581" s="28"/>
    </row>
    <row r="582" spans="1:5" x14ac:dyDescent="0.3">
      <c r="A582" s="28"/>
      <c r="B582" s="16"/>
      <c r="C582" s="66"/>
      <c r="D582" s="63"/>
      <c r="E582" s="28"/>
    </row>
    <row r="583" spans="1:5" x14ac:dyDescent="0.3">
      <c r="A583" s="28"/>
      <c r="B583" s="16"/>
      <c r="C583" s="66"/>
      <c r="D583" s="63"/>
      <c r="E583" s="28"/>
    </row>
    <row r="584" spans="1:5" x14ac:dyDescent="0.3">
      <c r="A584" s="28"/>
      <c r="B584" s="16"/>
      <c r="C584" s="66"/>
      <c r="D584" s="63"/>
      <c r="E584" s="28"/>
    </row>
    <row r="585" spans="1:5" x14ac:dyDescent="0.3">
      <c r="A585" s="28"/>
      <c r="B585" s="16"/>
      <c r="C585" s="66"/>
      <c r="D585" s="63"/>
      <c r="E585" s="28"/>
    </row>
    <row r="586" spans="1:5" x14ac:dyDescent="0.3">
      <c r="A586" s="28"/>
      <c r="B586" s="16"/>
      <c r="C586" s="66"/>
      <c r="D586" s="63"/>
      <c r="E586" s="28"/>
    </row>
    <row r="587" spans="1:5" x14ac:dyDescent="0.3">
      <c r="A587" s="28"/>
      <c r="B587" s="16"/>
      <c r="C587" s="66"/>
      <c r="D587" s="63"/>
      <c r="E587" s="28"/>
    </row>
    <row r="588" spans="1:5" x14ac:dyDescent="0.3">
      <c r="A588" s="28"/>
      <c r="B588" s="16"/>
      <c r="C588" s="66"/>
      <c r="D588" s="63"/>
      <c r="E588" s="28"/>
    </row>
    <row r="589" spans="1:5" x14ac:dyDescent="0.3">
      <c r="A589" s="28"/>
      <c r="B589" s="16"/>
      <c r="C589" s="66"/>
      <c r="D589" s="63"/>
      <c r="E589" s="28"/>
    </row>
    <row r="590" spans="1:5" x14ac:dyDescent="0.3">
      <c r="A590" s="28"/>
      <c r="B590" s="16"/>
      <c r="C590" s="66"/>
      <c r="D590" s="63"/>
      <c r="E590" s="28"/>
    </row>
    <row r="591" spans="1:5" x14ac:dyDescent="0.3">
      <c r="A591" s="28"/>
      <c r="B591" s="16"/>
      <c r="C591" s="66"/>
      <c r="D591" s="63"/>
      <c r="E591" s="28"/>
    </row>
    <row r="592" spans="1:5" x14ac:dyDescent="0.3">
      <c r="A592" s="28"/>
      <c r="B592" s="16"/>
      <c r="C592" s="66"/>
      <c r="D592" s="63"/>
      <c r="E592" s="28"/>
    </row>
    <row r="593" spans="1:5" x14ac:dyDescent="0.3">
      <c r="A593" s="28"/>
      <c r="B593" s="16"/>
      <c r="C593" s="66"/>
      <c r="D593" s="63"/>
      <c r="E593" s="28"/>
    </row>
    <row r="594" spans="1:5" x14ac:dyDescent="0.3">
      <c r="A594" s="28"/>
      <c r="B594" s="16"/>
      <c r="C594" s="66"/>
      <c r="D594" s="63"/>
      <c r="E594" s="28"/>
    </row>
    <row r="595" spans="1:5" x14ac:dyDescent="0.3">
      <c r="A595" s="28"/>
      <c r="B595" s="16"/>
      <c r="C595" s="66"/>
      <c r="D595" s="63"/>
      <c r="E595" s="28"/>
    </row>
    <row r="596" spans="1:5" x14ac:dyDescent="0.3">
      <c r="A596" s="28"/>
      <c r="B596" s="16"/>
      <c r="C596" s="66"/>
      <c r="D596" s="63"/>
      <c r="E596" s="28"/>
    </row>
    <row r="597" spans="1:5" x14ac:dyDescent="0.3">
      <c r="A597" s="28"/>
      <c r="B597" s="16"/>
      <c r="C597" s="66"/>
      <c r="D597" s="63"/>
      <c r="E597" s="28"/>
    </row>
    <row r="598" spans="1:5" x14ac:dyDescent="0.3">
      <c r="A598" s="28"/>
      <c r="B598" s="16"/>
      <c r="C598" s="66"/>
      <c r="D598" s="63"/>
      <c r="E598" s="28"/>
    </row>
    <row r="599" spans="1:5" x14ac:dyDescent="0.3">
      <c r="A599" s="28"/>
      <c r="B599" s="16"/>
      <c r="C599" s="66"/>
      <c r="D599" s="63"/>
      <c r="E599" s="28"/>
    </row>
    <row r="600" spans="1:5" x14ac:dyDescent="0.3">
      <c r="A600" s="28"/>
      <c r="B600" s="16"/>
      <c r="C600" s="66"/>
      <c r="D600" s="63"/>
      <c r="E600" s="28"/>
    </row>
    <row r="601" spans="1:5" x14ac:dyDescent="0.3">
      <c r="A601" s="28"/>
      <c r="B601" s="16"/>
      <c r="C601" s="66"/>
      <c r="D601" s="63"/>
      <c r="E601" s="28"/>
    </row>
    <row r="602" spans="1:5" x14ac:dyDescent="0.3">
      <c r="A602" s="28"/>
      <c r="B602" s="16"/>
      <c r="C602" s="66"/>
      <c r="D602" s="63"/>
      <c r="E602" s="28"/>
    </row>
    <row r="603" spans="1:5" x14ac:dyDescent="0.3">
      <c r="A603" s="28"/>
      <c r="B603" s="16"/>
      <c r="C603" s="66"/>
      <c r="D603" s="63"/>
      <c r="E603" s="28"/>
    </row>
    <row r="604" spans="1:5" x14ac:dyDescent="0.3">
      <c r="A604" s="28"/>
      <c r="B604" s="16"/>
      <c r="C604" s="66"/>
      <c r="D604" s="63"/>
      <c r="E604" s="28"/>
    </row>
    <row r="605" spans="1:5" x14ac:dyDescent="0.3">
      <c r="A605" s="28"/>
      <c r="B605" s="16"/>
      <c r="C605" s="66"/>
      <c r="D605" s="63"/>
      <c r="E605" s="28"/>
    </row>
    <row r="606" spans="1:5" x14ac:dyDescent="0.3">
      <c r="A606" s="28"/>
      <c r="B606" s="16"/>
      <c r="C606" s="66"/>
      <c r="D606" s="63"/>
      <c r="E606" s="28"/>
    </row>
    <row r="607" spans="1:5" x14ac:dyDescent="0.3">
      <c r="A607" s="28"/>
      <c r="B607" s="16"/>
      <c r="C607" s="66"/>
      <c r="D607" s="63"/>
      <c r="E607" s="28"/>
    </row>
    <row r="608" spans="1:5" x14ac:dyDescent="0.3">
      <c r="A608" s="28"/>
      <c r="B608" s="16"/>
      <c r="C608" s="66"/>
      <c r="D608" s="63"/>
      <c r="E608" s="28"/>
    </row>
    <row r="609" spans="1:5" x14ac:dyDescent="0.3">
      <c r="A609" s="28"/>
      <c r="B609" s="16"/>
      <c r="C609" s="66"/>
      <c r="D609" s="63"/>
      <c r="E609" s="28"/>
    </row>
    <row r="610" spans="1:5" x14ac:dyDescent="0.3">
      <c r="A610" s="28"/>
      <c r="B610" s="16"/>
      <c r="C610" s="66"/>
      <c r="D610" s="63"/>
      <c r="E610" s="28"/>
    </row>
    <row r="611" spans="1:5" x14ac:dyDescent="0.3">
      <c r="A611" s="28"/>
      <c r="B611" s="16"/>
      <c r="C611" s="66"/>
      <c r="D611" s="63"/>
      <c r="E611" s="28"/>
    </row>
    <row r="612" spans="1:5" x14ac:dyDescent="0.3">
      <c r="A612" s="28"/>
      <c r="B612" s="16"/>
      <c r="C612" s="66"/>
      <c r="D612" s="63"/>
      <c r="E612" s="28"/>
    </row>
    <row r="613" spans="1:5" x14ac:dyDescent="0.3">
      <c r="A613" s="28"/>
      <c r="B613" s="16"/>
      <c r="C613" s="66"/>
      <c r="D613" s="63"/>
      <c r="E613" s="28"/>
    </row>
    <row r="614" spans="1:5" x14ac:dyDescent="0.3">
      <c r="A614" s="28"/>
      <c r="B614" s="16"/>
      <c r="C614" s="66"/>
      <c r="D614" s="63"/>
      <c r="E614" s="28"/>
    </row>
    <row r="615" spans="1:5" x14ac:dyDescent="0.3">
      <c r="A615" s="28"/>
      <c r="B615" s="16"/>
      <c r="C615" s="66"/>
      <c r="D615" s="63"/>
      <c r="E615" s="28"/>
    </row>
    <row r="616" spans="1:5" x14ac:dyDescent="0.3">
      <c r="A616" s="28"/>
      <c r="B616" s="16"/>
      <c r="C616" s="66"/>
      <c r="D616" s="63"/>
      <c r="E616" s="28"/>
    </row>
    <row r="617" spans="1:5" x14ac:dyDescent="0.3">
      <c r="A617" s="28"/>
      <c r="B617" s="16"/>
      <c r="C617" s="66"/>
      <c r="D617" s="63"/>
      <c r="E617" s="28"/>
    </row>
    <row r="618" spans="1:5" x14ac:dyDescent="0.3">
      <c r="A618" s="28"/>
      <c r="B618" s="16"/>
      <c r="C618" s="66"/>
      <c r="D618" s="63"/>
      <c r="E618" s="28"/>
    </row>
    <row r="619" spans="1:5" x14ac:dyDescent="0.3">
      <c r="A619" s="28"/>
      <c r="B619" s="16"/>
      <c r="C619" s="66"/>
      <c r="D619" s="63"/>
      <c r="E619" s="28"/>
    </row>
    <row r="620" spans="1:5" x14ac:dyDescent="0.3">
      <c r="A620" s="28"/>
      <c r="B620" s="16"/>
      <c r="C620" s="66"/>
      <c r="D620" s="63"/>
      <c r="E620" s="28"/>
    </row>
    <row r="621" spans="1:5" x14ac:dyDescent="0.3">
      <c r="A621" s="28"/>
      <c r="B621" s="16"/>
      <c r="C621" s="66"/>
      <c r="D621" s="63"/>
      <c r="E621" s="28"/>
    </row>
    <row r="622" spans="1:5" x14ac:dyDescent="0.3">
      <c r="A622" s="28"/>
      <c r="B622" s="16"/>
      <c r="C622" s="66"/>
      <c r="D622" s="63"/>
      <c r="E622" s="28"/>
    </row>
    <row r="623" spans="1:5" x14ac:dyDescent="0.3">
      <c r="A623" s="28"/>
      <c r="B623" s="16"/>
      <c r="C623" s="66"/>
      <c r="D623" s="63"/>
      <c r="E623" s="28"/>
    </row>
    <row r="624" spans="1:5" x14ac:dyDescent="0.3">
      <c r="A624" s="28"/>
      <c r="B624" s="16"/>
      <c r="C624" s="66"/>
      <c r="D624" s="63"/>
      <c r="E624" s="28"/>
    </row>
    <row r="625" spans="1:5" x14ac:dyDescent="0.3">
      <c r="A625" s="28"/>
      <c r="B625" s="16"/>
      <c r="C625" s="66"/>
      <c r="D625" s="63"/>
      <c r="E625" s="28"/>
    </row>
    <row r="626" spans="1:5" x14ac:dyDescent="0.3">
      <c r="A626" s="28"/>
      <c r="B626" s="16"/>
      <c r="C626" s="66"/>
      <c r="D626" s="63"/>
      <c r="E626" s="28"/>
    </row>
    <row r="627" spans="1:5" x14ac:dyDescent="0.3">
      <c r="A627" s="28"/>
      <c r="B627" s="16"/>
      <c r="C627" s="66"/>
      <c r="D627" s="63"/>
      <c r="E627" s="28"/>
    </row>
    <row r="628" spans="1:5" x14ac:dyDescent="0.3">
      <c r="A628" s="28"/>
      <c r="B628" s="16"/>
      <c r="C628" s="66"/>
      <c r="D628" s="63"/>
      <c r="E628" s="28"/>
    </row>
    <row r="629" spans="1:5" x14ac:dyDescent="0.3">
      <c r="A629" s="28"/>
      <c r="B629" s="16"/>
      <c r="C629" s="66"/>
      <c r="D629" s="63"/>
      <c r="E629" s="28"/>
    </row>
    <row r="630" spans="1:5" x14ac:dyDescent="0.3">
      <c r="A630" s="28"/>
      <c r="B630" s="16"/>
      <c r="C630" s="66"/>
      <c r="D630" s="63"/>
      <c r="E630" s="28"/>
    </row>
    <row r="631" spans="1:5" x14ac:dyDescent="0.3">
      <c r="A631" s="28"/>
      <c r="B631" s="16"/>
      <c r="C631" s="66"/>
      <c r="D631" s="63"/>
      <c r="E631" s="28"/>
    </row>
    <row r="632" spans="1:5" x14ac:dyDescent="0.3">
      <c r="A632" s="28"/>
      <c r="B632" s="16"/>
      <c r="C632" s="66"/>
      <c r="D632" s="63"/>
      <c r="E632" s="28"/>
    </row>
    <row r="633" spans="1:5" x14ac:dyDescent="0.3">
      <c r="A633" s="28"/>
      <c r="B633" s="16"/>
      <c r="C633" s="66"/>
      <c r="D633" s="63"/>
      <c r="E633" s="28"/>
    </row>
    <row r="634" spans="1:5" x14ac:dyDescent="0.3">
      <c r="A634" s="28"/>
      <c r="B634" s="16"/>
      <c r="C634" s="66"/>
      <c r="D634" s="63"/>
      <c r="E634" s="28"/>
    </row>
    <row r="635" spans="1:5" x14ac:dyDescent="0.3">
      <c r="A635" s="28"/>
      <c r="B635" s="16"/>
      <c r="C635" s="66"/>
      <c r="D635" s="63"/>
      <c r="E635" s="28"/>
    </row>
    <row r="636" spans="1:5" x14ac:dyDescent="0.3">
      <c r="A636" s="28"/>
      <c r="B636" s="16"/>
      <c r="C636" s="66"/>
      <c r="D636" s="63"/>
      <c r="E636" s="28"/>
    </row>
    <row r="637" spans="1:5" x14ac:dyDescent="0.3">
      <c r="A637" s="28"/>
      <c r="B637" s="16"/>
      <c r="C637" s="66"/>
      <c r="D637" s="63"/>
      <c r="E637" s="28"/>
    </row>
    <row r="638" spans="1:5" x14ac:dyDescent="0.3">
      <c r="A638" s="28"/>
      <c r="B638" s="16"/>
      <c r="C638" s="66"/>
      <c r="D638" s="63"/>
      <c r="E638" s="28"/>
    </row>
    <row r="639" spans="1:5" x14ac:dyDescent="0.3">
      <c r="A639" s="28"/>
      <c r="B639" s="16"/>
      <c r="C639" s="66"/>
      <c r="D639" s="63"/>
      <c r="E639" s="28"/>
    </row>
    <row r="640" spans="1:5" x14ac:dyDescent="0.3">
      <c r="A640" s="28"/>
      <c r="B640" s="16"/>
      <c r="C640" s="66"/>
      <c r="D640" s="63"/>
      <c r="E640" s="28"/>
    </row>
    <row r="641" spans="1:5" x14ac:dyDescent="0.3">
      <c r="A641" s="28"/>
      <c r="B641" s="16"/>
      <c r="C641" s="66"/>
      <c r="D641" s="63"/>
      <c r="E641" s="28"/>
    </row>
    <row r="642" spans="1:5" x14ac:dyDescent="0.3">
      <c r="A642" s="28"/>
      <c r="B642" s="16"/>
      <c r="C642" s="66"/>
      <c r="D642" s="63"/>
      <c r="E642" s="28"/>
    </row>
    <row r="643" spans="1:5" x14ac:dyDescent="0.3">
      <c r="A643" s="28"/>
      <c r="B643" s="16"/>
      <c r="C643" s="66"/>
      <c r="D643" s="63"/>
      <c r="E643" s="28"/>
    </row>
    <row r="644" spans="1:5" x14ac:dyDescent="0.3">
      <c r="A644" s="28"/>
      <c r="B644" s="16"/>
      <c r="C644" s="66"/>
      <c r="D644" s="63"/>
      <c r="E644" s="28"/>
    </row>
    <row r="645" spans="1:5" x14ac:dyDescent="0.3">
      <c r="A645" s="28"/>
      <c r="B645" s="16"/>
      <c r="C645" s="66"/>
      <c r="D645" s="63"/>
      <c r="E645" s="28"/>
    </row>
    <row r="646" spans="1:5" x14ac:dyDescent="0.3">
      <c r="A646" s="28"/>
      <c r="B646" s="16"/>
      <c r="C646" s="66"/>
      <c r="D646" s="63"/>
      <c r="E646" s="28"/>
    </row>
    <row r="647" spans="1:5" x14ac:dyDescent="0.3">
      <c r="A647" s="28"/>
      <c r="B647" s="16"/>
      <c r="C647" s="66"/>
      <c r="D647" s="63"/>
      <c r="E647" s="28"/>
    </row>
    <row r="648" spans="1:5" x14ac:dyDescent="0.3">
      <c r="A648" s="28"/>
      <c r="B648" s="16"/>
      <c r="C648" s="66"/>
      <c r="D648" s="63"/>
      <c r="E648" s="28"/>
    </row>
    <row r="649" spans="1:5" x14ac:dyDescent="0.3">
      <c r="A649" s="28"/>
      <c r="B649" s="16"/>
      <c r="C649" s="66"/>
      <c r="D649" s="63"/>
      <c r="E649" s="28"/>
    </row>
    <row r="650" spans="1:5" x14ac:dyDescent="0.3">
      <c r="A650" s="28"/>
      <c r="B650" s="16"/>
      <c r="C650" s="66"/>
      <c r="D650" s="63"/>
      <c r="E650" s="28"/>
    </row>
    <row r="651" spans="1:5" x14ac:dyDescent="0.3">
      <c r="A651" s="28"/>
      <c r="B651" s="16"/>
      <c r="C651" s="66"/>
      <c r="D651" s="63"/>
      <c r="E651" s="28"/>
    </row>
    <row r="652" spans="1:5" x14ac:dyDescent="0.3">
      <c r="A652" s="28"/>
      <c r="B652" s="16"/>
      <c r="C652" s="66"/>
      <c r="D652" s="63"/>
      <c r="E652" s="28"/>
    </row>
    <row r="653" spans="1:5" x14ac:dyDescent="0.3">
      <c r="A653" s="28"/>
      <c r="B653" s="16"/>
      <c r="C653" s="66"/>
      <c r="D653" s="63"/>
      <c r="E653" s="28"/>
    </row>
    <row r="654" spans="1:5" x14ac:dyDescent="0.3">
      <c r="A654" s="28"/>
      <c r="B654" s="16"/>
      <c r="C654" s="66"/>
      <c r="D654" s="63"/>
      <c r="E654" s="28"/>
    </row>
    <row r="655" spans="1:5" x14ac:dyDescent="0.3">
      <c r="A655" s="28"/>
      <c r="B655" s="16"/>
      <c r="C655" s="66"/>
      <c r="D655" s="63"/>
      <c r="E655" s="28"/>
    </row>
    <row r="656" spans="1:5" x14ac:dyDescent="0.3">
      <c r="A656" s="28"/>
      <c r="B656" s="16"/>
      <c r="C656" s="66"/>
      <c r="D656" s="63"/>
      <c r="E656" s="28"/>
    </row>
    <row r="657" spans="1:5" x14ac:dyDescent="0.3">
      <c r="A657" s="28"/>
      <c r="B657" s="16"/>
      <c r="C657" s="66"/>
      <c r="D657" s="63"/>
      <c r="E657" s="28"/>
    </row>
    <row r="658" spans="1:5" x14ac:dyDescent="0.3">
      <c r="A658" s="28"/>
      <c r="B658" s="16"/>
      <c r="C658" s="66"/>
      <c r="D658" s="63"/>
      <c r="E658" s="28"/>
    </row>
    <row r="659" spans="1:5" x14ac:dyDescent="0.3">
      <c r="A659" s="28"/>
      <c r="B659" s="16"/>
      <c r="C659" s="66"/>
      <c r="D659" s="63"/>
      <c r="E659" s="28"/>
    </row>
    <row r="660" spans="1:5" x14ac:dyDescent="0.3">
      <c r="A660" s="28"/>
      <c r="B660" s="16"/>
      <c r="C660" s="66"/>
      <c r="D660" s="63"/>
      <c r="E660" s="28"/>
    </row>
    <row r="661" spans="1:5" x14ac:dyDescent="0.3">
      <c r="A661" s="28"/>
      <c r="B661" s="16"/>
      <c r="C661" s="66"/>
      <c r="D661" s="63"/>
      <c r="E661" s="28"/>
    </row>
    <row r="662" spans="1:5" x14ac:dyDescent="0.3">
      <c r="A662" s="28"/>
      <c r="B662" s="16"/>
      <c r="C662" s="66"/>
      <c r="D662" s="63"/>
      <c r="E662" s="28"/>
    </row>
    <row r="663" spans="1:5" x14ac:dyDescent="0.3">
      <c r="A663" s="28"/>
      <c r="B663" s="16"/>
      <c r="C663" s="66"/>
      <c r="D663" s="63"/>
      <c r="E663" s="28"/>
    </row>
    <row r="664" spans="1:5" x14ac:dyDescent="0.3">
      <c r="A664" s="28"/>
      <c r="B664" s="16"/>
      <c r="C664" s="66"/>
      <c r="D664" s="63"/>
      <c r="E664" s="28"/>
    </row>
    <row r="665" spans="1:5" x14ac:dyDescent="0.3">
      <c r="A665" s="28"/>
      <c r="B665" s="16"/>
      <c r="C665" s="66"/>
      <c r="D665" s="63"/>
      <c r="E665" s="28"/>
    </row>
    <row r="666" spans="1:5" x14ac:dyDescent="0.3">
      <c r="A666" s="28"/>
      <c r="B666" s="16"/>
      <c r="C666" s="66"/>
      <c r="D666" s="63"/>
      <c r="E666" s="28"/>
    </row>
    <row r="667" spans="1:5" x14ac:dyDescent="0.3">
      <c r="A667" s="28"/>
      <c r="B667" s="16"/>
      <c r="C667" s="66"/>
      <c r="D667" s="63"/>
      <c r="E667" s="28"/>
    </row>
    <row r="668" spans="1:5" x14ac:dyDescent="0.3">
      <c r="A668" s="28"/>
      <c r="B668" s="16"/>
      <c r="C668" s="66"/>
      <c r="D668" s="63"/>
      <c r="E668" s="28"/>
    </row>
    <row r="669" spans="1:5" x14ac:dyDescent="0.3">
      <c r="A669" s="28"/>
      <c r="B669" s="16"/>
      <c r="C669" s="66"/>
      <c r="D669" s="63"/>
      <c r="E669" s="28"/>
    </row>
    <row r="670" spans="1:5" x14ac:dyDescent="0.3">
      <c r="A670" s="28"/>
      <c r="B670" s="16"/>
      <c r="C670" s="66"/>
      <c r="D670" s="63"/>
      <c r="E670" s="28"/>
    </row>
    <row r="671" spans="1:5" x14ac:dyDescent="0.3">
      <c r="A671" s="28"/>
      <c r="B671" s="16"/>
      <c r="C671" s="66"/>
      <c r="D671" s="63"/>
      <c r="E671" s="28"/>
    </row>
    <row r="672" spans="1:5" x14ac:dyDescent="0.3">
      <c r="A672" s="28"/>
      <c r="B672" s="16"/>
      <c r="C672" s="66"/>
      <c r="D672" s="63"/>
      <c r="E672" s="28"/>
    </row>
    <row r="673" spans="1:5" x14ac:dyDescent="0.3">
      <c r="A673" s="28"/>
      <c r="B673" s="16"/>
      <c r="C673" s="66"/>
      <c r="D673" s="63"/>
      <c r="E673" s="28"/>
    </row>
    <row r="674" spans="1:5" x14ac:dyDescent="0.3">
      <c r="A674" s="28"/>
      <c r="B674" s="16"/>
      <c r="C674" s="66"/>
      <c r="D674" s="63"/>
      <c r="E674" s="28"/>
    </row>
    <row r="675" spans="1:5" x14ac:dyDescent="0.3">
      <c r="A675" s="28"/>
      <c r="B675" s="16"/>
      <c r="C675" s="66"/>
      <c r="D675" s="63"/>
      <c r="E675" s="28"/>
    </row>
    <row r="676" spans="1:5" x14ac:dyDescent="0.3">
      <c r="A676" s="28"/>
      <c r="B676" s="16"/>
      <c r="C676" s="66"/>
      <c r="D676" s="63"/>
      <c r="E676" s="28"/>
    </row>
    <row r="677" spans="1:5" x14ac:dyDescent="0.3">
      <c r="A677" s="28"/>
      <c r="B677" s="16"/>
      <c r="C677" s="66"/>
      <c r="D677" s="63"/>
      <c r="E677" s="28"/>
    </row>
    <row r="678" spans="1:5" x14ac:dyDescent="0.3">
      <c r="A678" s="28"/>
      <c r="B678" s="16"/>
      <c r="C678" s="66"/>
      <c r="D678" s="63"/>
      <c r="E678" s="28"/>
    </row>
    <row r="679" spans="1:5" x14ac:dyDescent="0.3">
      <c r="A679" s="28"/>
      <c r="B679" s="16"/>
      <c r="C679" s="66"/>
      <c r="D679" s="63"/>
      <c r="E679" s="28"/>
    </row>
    <row r="680" spans="1:5" x14ac:dyDescent="0.3">
      <c r="A680" s="28"/>
      <c r="B680" s="16"/>
      <c r="C680" s="66"/>
      <c r="D680" s="63"/>
      <c r="E680" s="28"/>
    </row>
    <row r="681" spans="1:5" x14ac:dyDescent="0.3">
      <c r="A681" s="28"/>
      <c r="B681" s="16"/>
      <c r="C681" s="66"/>
      <c r="D681" s="63"/>
      <c r="E681" s="28"/>
    </row>
    <row r="682" spans="1:5" x14ac:dyDescent="0.3">
      <c r="A682" s="28"/>
      <c r="B682" s="16"/>
      <c r="C682" s="66"/>
      <c r="D682" s="63"/>
      <c r="E682" s="28"/>
    </row>
    <row r="683" spans="1:5" x14ac:dyDescent="0.3">
      <c r="A683" s="28"/>
      <c r="B683" s="16"/>
      <c r="C683" s="66"/>
      <c r="D683" s="63"/>
      <c r="E683" s="28"/>
    </row>
    <row r="684" spans="1:5" x14ac:dyDescent="0.3">
      <c r="A684" s="28"/>
      <c r="B684" s="16"/>
      <c r="C684" s="66"/>
      <c r="D684" s="63"/>
      <c r="E684" s="28"/>
    </row>
    <row r="685" spans="1:5" x14ac:dyDescent="0.3">
      <c r="A685" s="28"/>
      <c r="B685" s="16"/>
      <c r="C685" s="66"/>
      <c r="D685" s="63"/>
      <c r="E685" s="28"/>
    </row>
    <row r="686" spans="1:5" x14ac:dyDescent="0.3">
      <c r="A686" s="28"/>
      <c r="B686" s="16"/>
      <c r="C686" s="66"/>
      <c r="D686" s="63"/>
      <c r="E686" s="28"/>
    </row>
    <row r="687" spans="1:5" x14ac:dyDescent="0.3">
      <c r="A687" s="28"/>
      <c r="B687" s="16"/>
      <c r="C687" s="66"/>
      <c r="D687" s="63"/>
      <c r="E687" s="28"/>
    </row>
    <row r="688" spans="1:5" x14ac:dyDescent="0.3">
      <c r="A688" s="28"/>
      <c r="B688" s="16"/>
      <c r="C688" s="66"/>
      <c r="D688" s="63"/>
      <c r="E688" s="28"/>
    </row>
    <row r="689" spans="1:5" x14ac:dyDescent="0.3">
      <c r="A689" s="28"/>
      <c r="B689" s="16"/>
      <c r="C689" s="66"/>
      <c r="D689" s="63"/>
      <c r="E689" s="28"/>
    </row>
    <row r="690" spans="1:5" x14ac:dyDescent="0.3">
      <c r="A690" s="28"/>
      <c r="B690" s="16"/>
      <c r="C690" s="66"/>
      <c r="D690" s="63"/>
      <c r="E690" s="28"/>
    </row>
    <row r="691" spans="1:5" x14ac:dyDescent="0.3">
      <c r="A691" s="28"/>
      <c r="B691" s="16"/>
      <c r="C691" s="66"/>
      <c r="D691" s="63"/>
      <c r="E691" s="28"/>
    </row>
    <row r="692" spans="1:5" x14ac:dyDescent="0.3">
      <c r="A692" s="28"/>
      <c r="B692" s="16"/>
      <c r="C692" s="66"/>
      <c r="D692" s="63"/>
      <c r="E692" s="28"/>
    </row>
    <row r="693" spans="1:5" x14ac:dyDescent="0.3">
      <c r="A693" s="28"/>
      <c r="B693" s="16"/>
      <c r="C693" s="66"/>
      <c r="D693" s="63"/>
      <c r="E693" s="28"/>
    </row>
    <row r="694" spans="1:5" x14ac:dyDescent="0.3">
      <c r="A694" s="28"/>
      <c r="B694" s="16"/>
      <c r="C694" s="66"/>
      <c r="D694" s="63"/>
      <c r="E694" s="28"/>
    </row>
    <row r="695" spans="1:5" x14ac:dyDescent="0.3">
      <c r="A695" s="28"/>
      <c r="B695" s="16"/>
      <c r="C695" s="66"/>
      <c r="D695" s="63"/>
      <c r="E695" s="28"/>
    </row>
    <row r="696" spans="1:5" x14ac:dyDescent="0.3">
      <c r="A696" s="28"/>
      <c r="B696" s="16"/>
      <c r="C696" s="66"/>
      <c r="D696" s="63"/>
      <c r="E696" s="28"/>
    </row>
    <row r="697" spans="1:5" x14ac:dyDescent="0.3">
      <c r="A697" s="28"/>
      <c r="B697" s="16"/>
      <c r="C697" s="66"/>
      <c r="D697" s="63"/>
      <c r="E697" s="28"/>
    </row>
    <row r="698" spans="1:5" x14ac:dyDescent="0.3">
      <c r="A698" s="28"/>
      <c r="B698" s="16"/>
      <c r="C698" s="66"/>
      <c r="D698" s="63"/>
      <c r="E698" s="28"/>
    </row>
    <row r="699" spans="1:5" x14ac:dyDescent="0.3">
      <c r="A699" s="28"/>
      <c r="B699" s="16"/>
      <c r="C699" s="66"/>
      <c r="D699" s="63"/>
      <c r="E699" s="28"/>
    </row>
    <row r="700" spans="1:5" x14ac:dyDescent="0.3">
      <c r="A700" s="28"/>
      <c r="B700" s="16"/>
      <c r="C700" s="66"/>
      <c r="D700" s="63"/>
      <c r="E700" s="28"/>
    </row>
    <row r="701" spans="1:5" x14ac:dyDescent="0.3">
      <c r="A701" s="28"/>
      <c r="B701" s="16"/>
      <c r="C701" s="66"/>
      <c r="D701" s="63"/>
      <c r="E701" s="28"/>
    </row>
    <row r="702" spans="1:5" x14ac:dyDescent="0.3">
      <c r="A702" s="28"/>
      <c r="B702" s="16"/>
      <c r="C702" s="66"/>
      <c r="D702" s="63"/>
      <c r="E702" s="28"/>
    </row>
    <row r="703" spans="1:5" x14ac:dyDescent="0.3">
      <c r="A703" s="28"/>
      <c r="B703" s="16"/>
      <c r="C703" s="66"/>
      <c r="D703" s="63"/>
      <c r="E703" s="28"/>
    </row>
    <row r="704" spans="1:5" x14ac:dyDescent="0.3">
      <c r="A704" s="28"/>
      <c r="B704" s="16"/>
      <c r="C704" s="66"/>
      <c r="D704" s="63"/>
      <c r="E704" s="28"/>
    </row>
    <row r="705" spans="1:5" x14ac:dyDescent="0.3">
      <c r="A705" s="28"/>
      <c r="B705" s="16"/>
      <c r="C705" s="66"/>
      <c r="D705" s="63"/>
      <c r="E705" s="28"/>
    </row>
    <row r="706" spans="1:5" x14ac:dyDescent="0.3">
      <c r="A706" s="28"/>
      <c r="B706" s="16"/>
      <c r="C706" s="66"/>
      <c r="D706" s="63"/>
      <c r="E706" s="28"/>
    </row>
    <row r="707" spans="1:5" x14ac:dyDescent="0.3">
      <c r="A707" s="28"/>
      <c r="B707" s="16"/>
      <c r="C707" s="66"/>
      <c r="D707" s="63"/>
      <c r="E707" s="28"/>
    </row>
    <row r="708" spans="1:5" x14ac:dyDescent="0.3">
      <c r="A708" s="28"/>
      <c r="B708" s="16"/>
      <c r="C708" s="66"/>
      <c r="D708" s="63"/>
      <c r="E708" s="28"/>
    </row>
    <row r="709" spans="1:5" x14ac:dyDescent="0.3">
      <c r="A709" s="28"/>
      <c r="B709" s="16"/>
      <c r="C709" s="66"/>
      <c r="D709" s="63"/>
      <c r="E709" s="28"/>
    </row>
    <row r="710" spans="1:5" x14ac:dyDescent="0.3">
      <c r="A710" s="28"/>
      <c r="B710" s="16"/>
      <c r="C710" s="66"/>
      <c r="D710" s="63"/>
      <c r="E710" s="28"/>
    </row>
    <row r="711" spans="1:5" x14ac:dyDescent="0.3">
      <c r="A711" s="28"/>
      <c r="B711" s="16"/>
      <c r="C711" s="66"/>
      <c r="D711" s="63"/>
      <c r="E711" s="28"/>
    </row>
    <row r="712" spans="1:5" x14ac:dyDescent="0.3">
      <c r="A712" s="28"/>
      <c r="B712" s="16"/>
      <c r="C712" s="66"/>
      <c r="D712" s="63"/>
      <c r="E712" s="28"/>
    </row>
    <row r="713" spans="1:5" x14ac:dyDescent="0.3">
      <c r="A713" s="28"/>
      <c r="B713" s="16"/>
      <c r="C713" s="66"/>
      <c r="D713" s="63"/>
      <c r="E713" s="28"/>
    </row>
    <row r="714" spans="1:5" x14ac:dyDescent="0.3">
      <c r="A714" s="28"/>
      <c r="B714" s="16"/>
      <c r="C714" s="66"/>
      <c r="D714" s="63"/>
      <c r="E714" s="28"/>
    </row>
    <row r="715" spans="1:5" x14ac:dyDescent="0.3">
      <c r="A715" s="28"/>
      <c r="B715" s="16"/>
      <c r="C715" s="66"/>
      <c r="D715" s="63"/>
      <c r="E715" s="28"/>
    </row>
    <row r="716" spans="1:5" x14ac:dyDescent="0.3">
      <c r="A716" s="28"/>
      <c r="B716" s="16"/>
      <c r="C716" s="66"/>
      <c r="D716" s="63"/>
      <c r="E716" s="28"/>
    </row>
    <row r="717" spans="1:5" x14ac:dyDescent="0.3">
      <c r="A717" s="28"/>
      <c r="B717" s="16"/>
      <c r="C717" s="66"/>
      <c r="D717" s="63"/>
      <c r="E717" s="28"/>
    </row>
    <row r="718" spans="1:5" x14ac:dyDescent="0.3">
      <c r="A718" s="28"/>
      <c r="B718" s="16"/>
      <c r="C718" s="66"/>
      <c r="D718" s="63"/>
      <c r="E718" s="28"/>
    </row>
    <row r="719" spans="1:5" x14ac:dyDescent="0.3">
      <c r="A719" s="28"/>
      <c r="B719" s="16"/>
      <c r="C719" s="66"/>
      <c r="D719" s="63"/>
      <c r="E719" s="28"/>
    </row>
    <row r="720" spans="1:5" x14ac:dyDescent="0.3">
      <c r="A720" s="28"/>
      <c r="B720" s="16"/>
      <c r="C720" s="66"/>
      <c r="D720" s="63"/>
      <c r="E720" s="28"/>
    </row>
    <row r="721" spans="1:5" x14ac:dyDescent="0.3">
      <c r="A721" s="28"/>
      <c r="B721" s="16"/>
      <c r="C721" s="66"/>
      <c r="D721" s="63"/>
      <c r="E721" s="28"/>
    </row>
    <row r="722" spans="1:5" x14ac:dyDescent="0.3">
      <c r="A722" s="28"/>
      <c r="B722" s="16"/>
      <c r="C722" s="66"/>
      <c r="D722" s="63"/>
      <c r="E722" s="28"/>
    </row>
    <row r="723" spans="1:5" x14ac:dyDescent="0.3">
      <c r="A723" s="28"/>
      <c r="B723" s="16"/>
      <c r="C723" s="66"/>
      <c r="D723" s="63"/>
      <c r="E723" s="28"/>
    </row>
    <row r="724" spans="1:5" x14ac:dyDescent="0.3">
      <c r="A724" s="28"/>
      <c r="B724" s="16"/>
      <c r="C724" s="66"/>
      <c r="D724" s="63"/>
      <c r="E724" s="28"/>
    </row>
    <row r="725" spans="1:5" x14ac:dyDescent="0.3">
      <c r="A725" s="28"/>
      <c r="B725" s="16"/>
      <c r="C725" s="66"/>
      <c r="D725" s="63"/>
      <c r="E725" s="28"/>
    </row>
    <row r="726" spans="1:5" x14ac:dyDescent="0.3">
      <c r="A726" s="28"/>
      <c r="B726" s="16"/>
      <c r="C726" s="66"/>
      <c r="D726" s="63"/>
      <c r="E726" s="28"/>
    </row>
    <row r="727" spans="1:5" x14ac:dyDescent="0.3">
      <c r="A727" s="28"/>
      <c r="B727" s="16"/>
      <c r="C727" s="66"/>
      <c r="D727" s="63"/>
      <c r="E727" s="28"/>
    </row>
    <row r="728" spans="1:5" x14ac:dyDescent="0.3">
      <c r="A728" s="28"/>
      <c r="B728" s="16"/>
      <c r="C728" s="66"/>
      <c r="D728" s="63"/>
      <c r="E728" s="28"/>
    </row>
    <row r="729" spans="1:5" x14ac:dyDescent="0.3">
      <c r="A729" s="28"/>
      <c r="B729" s="16"/>
      <c r="C729" s="66"/>
      <c r="D729" s="63"/>
      <c r="E729" s="28"/>
    </row>
    <row r="730" spans="1:5" x14ac:dyDescent="0.3">
      <c r="A730" s="28"/>
      <c r="B730" s="16"/>
      <c r="C730" s="66"/>
      <c r="D730" s="63"/>
      <c r="E730" s="28"/>
    </row>
    <row r="731" spans="1:5" x14ac:dyDescent="0.3">
      <c r="A731" s="28"/>
      <c r="B731" s="16"/>
      <c r="C731" s="66"/>
      <c r="D731" s="63"/>
      <c r="E731" s="28"/>
    </row>
    <row r="732" spans="1:5" x14ac:dyDescent="0.3">
      <c r="A732" s="28"/>
      <c r="B732" s="16"/>
      <c r="C732" s="66"/>
      <c r="D732" s="63"/>
      <c r="E732" s="28"/>
    </row>
    <row r="733" spans="1:5" x14ac:dyDescent="0.3">
      <c r="A733" s="28"/>
      <c r="B733" s="16"/>
      <c r="C733" s="66"/>
      <c r="D733" s="63"/>
      <c r="E733" s="28"/>
    </row>
    <row r="734" spans="1:5" x14ac:dyDescent="0.3">
      <c r="A734" s="28"/>
      <c r="B734" s="16"/>
      <c r="C734" s="66"/>
      <c r="D734" s="63"/>
      <c r="E734" s="28"/>
    </row>
    <row r="735" spans="1:5" x14ac:dyDescent="0.3">
      <c r="A735" s="28"/>
      <c r="B735" s="16"/>
      <c r="C735" s="66"/>
      <c r="D735" s="63"/>
      <c r="E735" s="28"/>
    </row>
    <row r="736" spans="1:5" x14ac:dyDescent="0.3">
      <c r="A736" s="28"/>
      <c r="B736" s="16"/>
      <c r="C736" s="66"/>
      <c r="D736" s="63"/>
      <c r="E736" s="28"/>
    </row>
    <row r="737" spans="1:5" x14ac:dyDescent="0.3">
      <c r="A737" s="28"/>
      <c r="B737" s="16"/>
      <c r="C737" s="66"/>
      <c r="D737" s="63"/>
      <c r="E737" s="28"/>
    </row>
    <row r="738" spans="1:5" x14ac:dyDescent="0.3">
      <c r="A738" s="28"/>
      <c r="B738" s="16"/>
      <c r="C738" s="66"/>
      <c r="D738" s="63"/>
      <c r="E738" s="28"/>
    </row>
    <row r="739" spans="1:5" x14ac:dyDescent="0.3">
      <c r="A739" s="28"/>
      <c r="B739" s="16"/>
      <c r="C739" s="66"/>
      <c r="D739" s="63"/>
      <c r="E739" s="28"/>
    </row>
    <row r="740" spans="1:5" x14ac:dyDescent="0.3">
      <c r="A740" s="28"/>
      <c r="B740" s="16"/>
      <c r="C740" s="66"/>
      <c r="D740" s="63"/>
      <c r="E740" s="28"/>
    </row>
    <row r="741" spans="1:5" x14ac:dyDescent="0.3">
      <c r="A741" s="28"/>
      <c r="B741" s="16"/>
      <c r="C741" s="66"/>
      <c r="D741" s="63"/>
      <c r="E741" s="28"/>
    </row>
    <row r="742" spans="1:5" x14ac:dyDescent="0.3">
      <c r="A742" s="28"/>
      <c r="B742" s="16"/>
      <c r="C742" s="66"/>
      <c r="D742" s="63"/>
      <c r="E742" s="28"/>
    </row>
    <row r="743" spans="1:5" x14ac:dyDescent="0.3">
      <c r="A743" s="28"/>
      <c r="B743" s="16"/>
      <c r="C743" s="66"/>
      <c r="D743" s="63"/>
      <c r="E743" s="28"/>
    </row>
    <row r="744" spans="1:5" x14ac:dyDescent="0.3">
      <c r="A744" s="28"/>
      <c r="B744" s="16"/>
      <c r="C744" s="66"/>
      <c r="D744" s="63"/>
      <c r="E744" s="28"/>
    </row>
    <row r="745" spans="1:5" x14ac:dyDescent="0.3">
      <c r="A745" s="28"/>
      <c r="B745" s="16"/>
      <c r="C745" s="66"/>
      <c r="D745" s="63"/>
      <c r="E745" s="28"/>
    </row>
    <row r="746" spans="1:5" x14ac:dyDescent="0.3">
      <c r="A746" s="28"/>
      <c r="B746" s="16"/>
      <c r="C746" s="66"/>
      <c r="D746" s="63"/>
      <c r="E746" s="28"/>
    </row>
    <row r="747" spans="1:5" x14ac:dyDescent="0.3">
      <c r="A747" s="28"/>
      <c r="B747" s="16"/>
      <c r="C747" s="66"/>
      <c r="D747" s="63"/>
      <c r="E747" s="28"/>
    </row>
    <row r="748" spans="1:5" x14ac:dyDescent="0.3">
      <c r="A748" s="28"/>
      <c r="B748" s="16"/>
      <c r="C748" s="66"/>
      <c r="D748" s="63"/>
      <c r="E748" s="28"/>
    </row>
    <row r="749" spans="1:5" x14ac:dyDescent="0.3">
      <c r="A749" s="28"/>
      <c r="B749" s="16"/>
      <c r="C749" s="66"/>
      <c r="D749" s="63"/>
      <c r="E749" s="28"/>
    </row>
    <row r="750" spans="1:5" x14ac:dyDescent="0.3">
      <c r="A750" s="28"/>
      <c r="B750" s="16"/>
      <c r="C750" s="66"/>
      <c r="D750" s="63"/>
      <c r="E750" s="28"/>
    </row>
    <row r="751" spans="1:5" x14ac:dyDescent="0.3">
      <c r="A751" s="28"/>
      <c r="B751" s="16"/>
      <c r="C751" s="66"/>
      <c r="D751" s="63"/>
      <c r="E751" s="28"/>
    </row>
    <row r="752" spans="1:5" x14ac:dyDescent="0.3">
      <c r="A752" s="28"/>
      <c r="B752" s="16"/>
      <c r="C752" s="66"/>
      <c r="D752" s="63"/>
      <c r="E752" s="28"/>
    </row>
    <row r="753" spans="1:5" x14ac:dyDescent="0.3">
      <c r="A753" s="28"/>
      <c r="B753" s="16"/>
      <c r="C753" s="66"/>
      <c r="D753" s="63"/>
      <c r="E753" s="28"/>
    </row>
    <row r="754" spans="1:5" x14ac:dyDescent="0.3">
      <c r="A754" s="28"/>
      <c r="B754" s="16"/>
      <c r="C754" s="66"/>
      <c r="D754" s="63"/>
      <c r="E754" s="28"/>
    </row>
    <row r="755" spans="1:5" x14ac:dyDescent="0.3">
      <c r="A755" s="28"/>
      <c r="B755" s="16"/>
      <c r="C755" s="66"/>
      <c r="D755" s="63"/>
      <c r="E755" s="28"/>
    </row>
    <row r="756" spans="1:5" x14ac:dyDescent="0.3">
      <c r="A756" s="28"/>
      <c r="B756" s="16"/>
      <c r="C756" s="66"/>
      <c r="D756" s="63"/>
      <c r="E756" s="28"/>
    </row>
    <row r="757" spans="1:5" x14ac:dyDescent="0.3">
      <c r="A757" s="28"/>
      <c r="B757" s="16"/>
      <c r="C757" s="66"/>
      <c r="D757" s="63"/>
      <c r="E757" s="28"/>
    </row>
    <row r="758" spans="1:5" x14ac:dyDescent="0.3">
      <c r="A758" s="28"/>
      <c r="B758" s="16"/>
      <c r="C758" s="66"/>
      <c r="D758" s="63"/>
      <c r="E758" s="28"/>
    </row>
    <row r="759" spans="1:5" x14ac:dyDescent="0.3">
      <c r="A759" s="28"/>
      <c r="B759" s="16"/>
      <c r="C759" s="66"/>
      <c r="D759" s="63"/>
      <c r="E759" s="28"/>
    </row>
    <row r="760" spans="1:5" x14ac:dyDescent="0.3">
      <c r="A760" s="28"/>
      <c r="B760" s="16"/>
      <c r="C760" s="66"/>
      <c r="D760" s="63"/>
      <c r="E760" s="28"/>
    </row>
    <row r="761" spans="1:5" x14ac:dyDescent="0.3">
      <c r="A761" s="28"/>
      <c r="B761" s="16"/>
      <c r="C761" s="66"/>
      <c r="D761" s="63"/>
      <c r="E761" s="28"/>
    </row>
    <row r="762" spans="1:5" x14ac:dyDescent="0.3">
      <c r="A762" s="28"/>
      <c r="B762" s="16"/>
      <c r="C762" s="66"/>
      <c r="D762" s="63"/>
      <c r="E762" s="28"/>
    </row>
    <row r="763" spans="1:5" x14ac:dyDescent="0.3">
      <c r="A763" s="28"/>
      <c r="B763" s="16"/>
      <c r="C763" s="66"/>
      <c r="D763" s="63"/>
      <c r="E763" s="28"/>
    </row>
    <row r="764" spans="1:5" x14ac:dyDescent="0.3">
      <c r="A764" s="28"/>
      <c r="B764" s="16"/>
      <c r="C764" s="66"/>
      <c r="D764" s="63"/>
      <c r="E764" s="28"/>
    </row>
    <row r="765" spans="1:5" x14ac:dyDescent="0.3">
      <c r="A765" s="28"/>
      <c r="B765" s="16"/>
      <c r="C765" s="66"/>
      <c r="D765" s="63"/>
      <c r="E765" s="28"/>
    </row>
    <row r="766" spans="1:5" x14ac:dyDescent="0.3">
      <c r="A766" s="28"/>
      <c r="B766" s="16"/>
      <c r="C766" s="66"/>
      <c r="D766" s="63"/>
      <c r="E766" s="28"/>
    </row>
    <row r="767" spans="1:5" x14ac:dyDescent="0.3">
      <c r="A767" s="28"/>
      <c r="B767" s="16"/>
      <c r="C767" s="66"/>
      <c r="D767" s="63"/>
      <c r="E767" s="28"/>
    </row>
    <row r="768" spans="1:5" x14ac:dyDescent="0.3">
      <c r="A768" s="28"/>
      <c r="B768" s="16"/>
      <c r="C768" s="66"/>
      <c r="D768" s="63"/>
      <c r="E768" s="28"/>
    </row>
    <row r="769" spans="1:5" x14ac:dyDescent="0.3">
      <c r="A769" s="28"/>
      <c r="B769" s="16"/>
      <c r="C769" s="66"/>
      <c r="D769" s="63"/>
      <c r="E769" s="28"/>
    </row>
    <row r="770" spans="1:5" x14ac:dyDescent="0.3">
      <c r="A770" s="28"/>
      <c r="B770" s="16"/>
      <c r="C770" s="66"/>
      <c r="D770" s="63"/>
      <c r="E770" s="28"/>
    </row>
    <row r="771" spans="1:5" x14ac:dyDescent="0.3">
      <c r="A771" s="28"/>
      <c r="B771" s="16"/>
      <c r="C771" s="66"/>
      <c r="D771" s="63"/>
      <c r="E771" s="28"/>
    </row>
    <row r="772" spans="1:5" x14ac:dyDescent="0.3">
      <c r="A772" s="28"/>
      <c r="B772" s="16"/>
      <c r="C772" s="66"/>
      <c r="D772" s="63"/>
      <c r="E772" s="28"/>
    </row>
    <row r="773" spans="1:5" x14ac:dyDescent="0.3">
      <c r="A773" s="28"/>
      <c r="B773" s="16"/>
      <c r="C773" s="66"/>
      <c r="D773" s="63"/>
      <c r="E773" s="28"/>
    </row>
    <row r="774" spans="1:5" x14ac:dyDescent="0.3">
      <c r="A774" s="28"/>
      <c r="B774" s="16"/>
      <c r="C774" s="66"/>
      <c r="D774" s="63"/>
      <c r="E774" s="28"/>
    </row>
    <row r="775" spans="1:5" x14ac:dyDescent="0.3">
      <c r="A775" s="28"/>
      <c r="B775" s="16"/>
      <c r="C775" s="66"/>
      <c r="D775" s="63"/>
      <c r="E775" s="28"/>
    </row>
    <row r="776" spans="1:5" x14ac:dyDescent="0.3">
      <c r="A776" s="28"/>
      <c r="B776" s="16"/>
      <c r="C776" s="66"/>
      <c r="D776" s="63"/>
      <c r="E776" s="28"/>
    </row>
    <row r="777" spans="1:5" x14ac:dyDescent="0.3">
      <c r="A777" s="28"/>
      <c r="B777" s="16"/>
      <c r="C777" s="66"/>
      <c r="D777" s="63"/>
      <c r="E777" s="28"/>
    </row>
    <row r="778" spans="1:5" x14ac:dyDescent="0.3">
      <c r="A778" s="28"/>
      <c r="B778" s="16"/>
      <c r="C778" s="66"/>
      <c r="D778" s="63"/>
      <c r="E778" s="28"/>
    </row>
    <row r="779" spans="1:5" x14ac:dyDescent="0.3">
      <c r="A779" s="28"/>
      <c r="B779" s="16"/>
      <c r="C779" s="66"/>
      <c r="D779" s="63"/>
      <c r="E779" s="28"/>
    </row>
    <row r="780" spans="1:5" x14ac:dyDescent="0.3">
      <c r="A780" s="28"/>
      <c r="B780" s="16"/>
      <c r="C780" s="66"/>
      <c r="D780" s="63"/>
      <c r="E780" s="28"/>
    </row>
    <row r="781" spans="1:5" x14ac:dyDescent="0.3">
      <c r="A781" s="28"/>
      <c r="B781" s="16"/>
      <c r="C781" s="66"/>
      <c r="D781" s="63"/>
      <c r="E781" s="28"/>
    </row>
    <row r="782" spans="1:5" x14ac:dyDescent="0.3">
      <c r="A782" s="28"/>
      <c r="B782" s="16"/>
      <c r="C782" s="66"/>
      <c r="D782" s="63"/>
      <c r="E782" s="28"/>
    </row>
    <row r="783" spans="1:5" x14ac:dyDescent="0.3">
      <c r="A783" s="28"/>
      <c r="B783" s="16"/>
      <c r="C783" s="66"/>
      <c r="D783" s="63"/>
      <c r="E783" s="28"/>
    </row>
    <row r="784" spans="1:5" x14ac:dyDescent="0.3">
      <c r="A784" s="28"/>
      <c r="B784" s="16"/>
      <c r="C784" s="66"/>
      <c r="D784" s="63"/>
      <c r="E784" s="28"/>
    </row>
    <row r="785" spans="1:5" x14ac:dyDescent="0.3">
      <c r="A785" s="28"/>
      <c r="B785" s="16"/>
      <c r="C785" s="66"/>
      <c r="D785" s="63"/>
      <c r="E785" s="28"/>
    </row>
    <row r="786" spans="1:5" x14ac:dyDescent="0.3">
      <c r="A786" s="28"/>
      <c r="B786" s="16"/>
      <c r="C786" s="66"/>
      <c r="D786" s="63"/>
      <c r="E786" s="28"/>
    </row>
    <row r="787" spans="1:5" x14ac:dyDescent="0.3">
      <c r="A787" s="28"/>
      <c r="B787" s="16"/>
      <c r="C787" s="66"/>
      <c r="D787" s="63"/>
      <c r="E787" s="28"/>
    </row>
    <row r="788" spans="1:5" x14ac:dyDescent="0.3">
      <c r="A788" s="28"/>
      <c r="B788" s="16"/>
      <c r="C788" s="66"/>
      <c r="D788" s="63"/>
      <c r="E788" s="28"/>
    </row>
    <row r="789" spans="1:5" x14ac:dyDescent="0.3">
      <c r="A789" s="28"/>
      <c r="B789" s="16"/>
      <c r="C789" s="66"/>
      <c r="D789" s="63"/>
      <c r="E789" s="28"/>
    </row>
    <row r="790" spans="1:5" x14ac:dyDescent="0.3">
      <c r="A790" s="28"/>
      <c r="B790" s="16"/>
      <c r="C790" s="66"/>
      <c r="D790" s="63"/>
      <c r="E790" s="28"/>
    </row>
    <row r="791" spans="1:5" x14ac:dyDescent="0.3">
      <c r="A791" s="28"/>
      <c r="B791" s="16"/>
      <c r="C791" s="66"/>
      <c r="D791" s="63"/>
      <c r="E791" s="28"/>
    </row>
    <row r="792" spans="1:5" x14ac:dyDescent="0.3">
      <c r="A792" s="28"/>
      <c r="B792" s="16"/>
      <c r="C792" s="66"/>
      <c r="D792" s="63"/>
      <c r="E792" s="28"/>
    </row>
    <row r="793" spans="1:5" x14ac:dyDescent="0.3">
      <c r="A793" s="28"/>
      <c r="B793" s="16"/>
      <c r="C793" s="66"/>
      <c r="D793" s="63"/>
      <c r="E793" s="28"/>
    </row>
    <row r="794" spans="1:5" x14ac:dyDescent="0.3">
      <c r="A794" s="28"/>
      <c r="B794" s="16"/>
      <c r="C794" s="66"/>
      <c r="D794" s="63"/>
      <c r="E794" s="28"/>
    </row>
    <row r="795" spans="1:5" x14ac:dyDescent="0.3">
      <c r="A795" s="28"/>
      <c r="B795" s="16"/>
      <c r="C795" s="66"/>
      <c r="D795" s="63"/>
      <c r="E795" s="28"/>
    </row>
    <row r="796" spans="1:5" x14ac:dyDescent="0.3">
      <c r="A796" s="28"/>
      <c r="B796" s="16"/>
      <c r="C796" s="66"/>
      <c r="D796" s="63"/>
      <c r="E796" s="28"/>
    </row>
    <row r="797" spans="1:5" x14ac:dyDescent="0.3">
      <c r="A797" s="28"/>
      <c r="B797" s="16"/>
      <c r="C797" s="66"/>
      <c r="D797" s="63"/>
      <c r="E797" s="28"/>
    </row>
    <row r="798" spans="1:5" x14ac:dyDescent="0.3">
      <c r="A798" s="28"/>
      <c r="B798" s="16"/>
      <c r="C798" s="66"/>
      <c r="D798" s="63"/>
      <c r="E798" s="28"/>
    </row>
    <row r="799" spans="1:5" x14ac:dyDescent="0.3">
      <c r="A799" s="28"/>
      <c r="B799" s="16"/>
      <c r="C799" s="66"/>
      <c r="D799" s="63"/>
      <c r="E799" s="28"/>
    </row>
    <row r="800" spans="1:5" x14ac:dyDescent="0.3">
      <c r="A800" s="28"/>
      <c r="B800" s="16"/>
      <c r="C800" s="66"/>
      <c r="D800" s="63"/>
      <c r="E800" s="28"/>
    </row>
    <row r="801" spans="1:5" x14ac:dyDescent="0.3">
      <c r="A801" s="28"/>
      <c r="B801" s="16"/>
      <c r="C801" s="66"/>
      <c r="D801" s="63"/>
      <c r="E801" s="28"/>
    </row>
    <row r="802" spans="1:5" x14ac:dyDescent="0.3">
      <c r="A802" s="28"/>
      <c r="B802" s="16"/>
      <c r="C802" s="66"/>
      <c r="D802" s="63"/>
      <c r="E802" s="28"/>
    </row>
    <row r="803" spans="1:5" x14ac:dyDescent="0.3">
      <c r="A803" s="28"/>
      <c r="B803" s="16"/>
      <c r="C803" s="66"/>
      <c r="D803" s="63"/>
      <c r="E803" s="28"/>
    </row>
    <row r="804" spans="1:5" x14ac:dyDescent="0.3">
      <c r="A804" s="28"/>
      <c r="B804" s="16"/>
      <c r="C804" s="66"/>
      <c r="D804" s="63"/>
      <c r="E804" s="28"/>
    </row>
    <row r="805" spans="1:5" x14ac:dyDescent="0.3">
      <c r="A805" s="28"/>
      <c r="B805" s="16"/>
      <c r="C805" s="66"/>
      <c r="D805" s="63"/>
      <c r="E805" s="28"/>
    </row>
    <row r="806" spans="1:5" x14ac:dyDescent="0.3">
      <c r="A806" s="28"/>
      <c r="B806" s="16"/>
      <c r="C806" s="66"/>
      <c r="D806" s="63"/>
      <c r="E806" s="28"/>
    </row>
    <row r="807" spans="1:5" x14ac:dyDescent="0.3">
      <c r="A807" s="28"/>
      <c r="B807" s="16"/>
      <c r="C807" s="66"/>
      <c r="D807" s="63"/>
      <c r="E807" s="28"/>
    </row>
    <row r="808" spans="1:5" x14ac:dyDescent="0.3">
      <c r="A808" s="28"/>
      <c r="B808" s="16"/>
      <c r="C808" s="66"/>
      <c r="D808" s="63"/>
      <c r="E808" s="28"/>
    </row>
    <row r="809" spans="1:5" x14ac:dyDescent="0.3">
      <c r="A809" s="28"/>
      <c r="B809" s="16"/>
      <c r="C809" s="66"/>
      <c r="D809" s="63"/>
      <c r="E809" s="28"/>
    </row>
    <row r="810" spans="1:5" x14ac:dyDescent="0.3">
      <c r="A810" s="28"/>
      <c r="B810" s="16"/>
      <c r="C810" s="66"/>
      <c r="D810" s="63"/>
      <c r="E810" s="28"/>
    </row>
    <row r="811" spans="1:5" x14ac:dyDescent="0.3">
      <c r="A811" s="28"/>
      <c r="B811" s="16"/>
      <c r="C811" s="66"/>
      <c r="D811" s="63"/>
      <c r="E811" s="28"/>
    </row>
    <row r="812" spans="1:5" x14ac:dyDescent="0.3">
      <c r="A812" s="28"/>
      <c r="B812" s="16"/>
      <c r="C812" s="66"/>
      <c r="D812" s="63"/>
      <c r="E812" s="28"/>
    </row>
    <row r="813" spans="1:5" x14ac:dyDescent="0.3">
      <c r="A813" s="28"/>
      <c r="B813" s="16"/>
      <c r="C813" s="66"/>
      <c r="D813" s="63"/>
      <c r="E813" s="28"/>
    </row>
    <row r="814" spans="1:5" x14ac:dyDescent="0.3">
      <c r="A814" s="28"/>
      <c r="B814" s="16"/>
      <c r="C814" s="66"/>
      <c r="D814" s="63"/>
      <c r="E814" s="28"/>
    </row>
    <row r="815" spans="1:5" x14ac:dyDescent="0.3">
      <c r="A815" s="28"/>
      <c r="B815" s="16"/>
      <c r="C815" s="66"/>
      <c r="D815" s="63"/>
      <c r="E815" s="28"/>
    </row>
    <row r="816" spans="1:5" x14ac:dyDescent="0.3">
      <c r="A816" s="28"/>
      <c r="B816" s="16"/>
      <c r="C816" s="66"/>
      <c r="D816" s="63"/>
      <c r="E816" s="28"/>
    </row>
    <row r="817" spans="1:5" x14ac:dyDescent="0.3">
      <c r="A817" s="28"/>
      <c r="B817" s="16"/>
      <c r="C817" s="66"/>
      <c r="D817" s="63"/>
      <c r="E817" s="28"/>
    </row>
    <row r="818" spans="1:5" x14ac:dyDescent="0.3">
      <c r="A818" s="28"/>
      <c r="B818" s="16"/>
      <c r="C818" s="66"/>
      <c r="D818" s="63"/>
      <c r="E818" s="28"/>
    </row>
    <row r="819" spans="1:5" x14ac:dyDescent="0.3">
      <c r="A819" s="28"/>
      <c r="B819" s="16"/>
      <c r="C819" s="66"/>
      <c r="D819" s="63"/>
      <c r="E819" s="28"/>
    </row>
    <row r="820" spans="1:5" x14ac:dyDescent="0.3">
      <c r="A820" s="28"/>
      <c r="B820" s="16"/>
      <c r="C820" s="66"/>
      <c r="D820" s="63"/>
      <c r="E820" s="28"/>
    </row>
    <row r="821" spans="1:5" x14ac:dyDescent="0.3">
      <c r="A821" s="28"/>
      <c r="B821" s="16"/>
      <c r="C821" s="66"/>
      <c r="D821" s="63"/>
      <c r="E821" s="28"/>
    </row>
    <row r="822" spans="1:5" x14ac:dyDescent="0.3">
      <c r="A822" s="28"/>
      <c r="B822" s="16"/>
      <c r="C822" s="66"/>
      <c r="D822" s="63"/>
      <c r="E822" s="28"/>
    </row>
    <row r="823" spans="1:5" x14ac:dyDescent="0.3">
      <c r="A823" s="28"/>
      <c r="B823" s="16"/>
      <c r="C823" s="66"/>
      <c r="D823" s="63"/>
      <c r="E823" s="28"/>
    </row>
    <row r="824" spans="1:5" x14ac:dyDescent="0.3">
      <c r="A824" s="28"/>
      <c r="B824" s="16"/>
      <c r="C824" s="66"/>
      <c r="D824" s="63"/>
      <c r="E824" s="28"/>
    </row>
    <row r="825" spans="1:5" x14ac:dyDescent="0.3">
      <c r="A825" s="28"/>
      <c r="B825" s="16"/>
      <c r="C825" s="66"/>
      <c r="D825" s="63"/>
      <c r="E825" s="28"/>
    </row>
    <row r="826" spans="1:5" x14ac:dyDescent="0.3">
      <c r="A826" s="28"/>
      <c r="B826" s="16"/>
      <c r="C826" s="66"/>
      <c r="D826" s="63"/>
      <c r="E826" s="28"/>
    </row>
    <row r="827" spans="1:5" x14ac:dyDescent="0.3">
      <c r="A827" s="28"/>
      <c r="B827" s="16"/>
      <c r="C827" s="66"/>
      <c r="D827" s="63"/>
      <c r="E827" s="28"/>
    </row>
    <row r="828" spans="1:5" x14ac:dyDescent="0.3">
      <c r="A828" s="28"/>
      <c r="B828" s="16"/>
      <c r="C828" s="66"/>
      <c r="D828" s="63"/>
      <c r="E828" s="28"/>
    </row>
    <row r="829" spans="1:5" x14ac:dyDescent="0.3">
      <c r="A829" s="28"/>
      <c r="B829" s="16"/>
      <c r="C829" s="66"/>
      <c r="D829" s="63"/>
      <c r="E829" s="28"/>
    </row>
    <row r="830" spans="1:5" x14ac:dyDescent="0.3">
      <c r="A830" s="28"/>
      <c r="B830" s="16"/>
      <c r="C830" s="66"/>
      <c r="D830" s="63"/>
      <c r="E830" s="28"/>
    </row>
    <row r="831" spans="1:5" x14ac:dyDescent="0.3">
      <c r="A831" s="28"/>
      <c r="B831" s="16"/>
      <c r="C831" s="66"/>
      <c r="D831" s="63"/>
      <c r="E831" s="28"/>
    </row>
    <row r="832" spans="1:5" x14ac:dyDescent="0.3">
      <c r="A832" s="28"/>
      <c r="B832" s="16"/>
      <c r="C832" s="66"/>
      <c r="D832" s="63"/>
      <c r="E832" s="28"/>
    </row>
    <row r="833" spans="1:5" x14ac:dyDescent="0.3">
      <c r="A833" s="28"/>
      <c r="B833" s="16"/>
      <c r="C833" s="66"/>
      <c r="D833" s="63"/>
      <c r="E833" s="28"/>
    </row>
    <row r="834" spans="1:5" x14ac:dyDescent="0.3">
      <c r="A834" s="28"/>
      <c r="B834" s="16"/>
      <c r="C834" s="66"/>
      <c r="D834" s="63"/>
      <c r="E834" s="28"/>
    </row>
    <row r="835" spans="1:5" x14ac:dyDescent="0.3">
      <c r="A835" s="28"/>
      <c r="B835" s="16"/>
      <c r="C835" s="66"/>
      <c r="D835" s="63"/>
      <c r="E835" s="28"/>
    </row>
    <row r="836" spans="1:5" x14ac:dyDescent="0.3">
      <c r="A836" s="28"/>
      <c r="B836" s="16"/>
      <c r="C836" s="66"/>
      <c r="D836" s="63"/>
      <c r="E836" s="28"/>
    </row>
    <row r="837" spans="1:5" x14ac:dyDescent="0.3">
      <c r="A837" s="28"/>
      <c r="B837" s="16"/>
      <c r="C837" s="66"/>
      <c r="D837" s="63"/>
      <c r="E837" s="28"/>
    </row>
    <row r="838" spans="1:5" x14ac:dyDescent="0.3">
      <c r="A838" s="28"/>
      <c r="B838" s="16"/>
      <c r="C838" s="66"/>
      <c r="D838" s="63"/>
      <c r="E838" s="28"/>
    </row>
    <row r="839" spans="1:5" x14ac:dyDescent="0.3">
      <c r="A839" s="28"/>
      <c r="B839" s="16"/>
      <c r="C839" s="66"/>
      <c r="D839" s="63"/>
      <c r="E839" s="28"/>
    </row>
    <row r="840" spans="1:5" x14ac:dyDescent="0.3">
      <c r="A840" s="28"/>
      <c r="B840" s="16"/>
      <c r="C840" s="66"/>
      <c r="D840" s="63"/>
      <c r="E840" s="28"/>
    </row>
    <row r="841" spans="1:5" x14ac:dyDescent="0.3">
      <c r="A841" s="28"/>
      <c r="B841" s="16"/>
      <c r="C841" s="66"/>
      <c r="D841" s="63"/>
      <c r="E841" s="28"/>
    </row>
    <row r="842" spans="1:5" x14ac:dyDescent="0.3">
      <c r="A842" s="28"/>
      <c r="B842" s="16"/>
      <c r="C842" s="66"/>
      <c r="D842" s="63"/>
      <c r="E842" s="28"/>
    </row>
    <row r="843" spans="1:5" x14ac:dyDescent="0.3">
      <c r="A843" s="28"/>
      <c r="B843" s="16"/>
      <c r="C843" s="66"/>
      <c r="D843" s="63"/>
      <c r="E843" s="28"/>
    </row>
    <row r="844" spans="1:5" x14ac:dyDescent="0.3">
      <c r="A844" s="28"/>
      <c r="B844" s="16"/>
      <c r="C844" s="66"/>
      <c r="D844" s="63"/>
      <c r="E844" s="28"/>
    </row>
    <row r="845" spans="1:5" x14ac:dyDescent="0.3">
      <c r="A845" s="28"/>
      <c r="B845" s="16"/>
      <c r="C845" s="66"/>
      <c r="D845" s="63"/>
      <c r="E845" s="28"/>
    </row>
    <row r="846" spans="1:5" x14ac:dyDescent="0.3">
      <c r="A846" s="28"/>
      <c r="B846" s="16"/>
      <c r="C846" s="66"/>
      <c r="D846" s="63"/>
      <c r="E846" s="28"/>
    </row>
    <row r="847" spans="1:5" x14ac:dyDescent="0.3">
      <c r="A847" s="28"/>
      <c r="B847" s="16"/>
      <c r="C847" s="66"/>
      <c r="D847" s="63"/>
      <c r="E847" s="28"/>
    </row>
    <row r="848" spans="1:5" x14ac:dyDescent="0.3">
      <c r="A848" s="28"/>
      <c r="B848" s="16"/>
      <c r="C848" s="66"/>
      <c r="D848" s="63"/>
      <c r="E848" s="28"/>
    </row>
    <row r="849" spans="1:5" x14ac:dyDescent="0.3">
      <c r="A849" s="28"/>
      <c r="B849" s="16"/>
      <c r="C849" s="66"/>
      <c r="D849" s="63"/>
      <c r="E849" s="28"/>
    </row>
    <row r="850" spans="1:5" x14ac:dyDescent="0.3">
      <c r="A850" s="28"/>
      <c r="B850" s="16"/>
      <c r="C850" s="66"/>
      <c r="D850" s="63"/>
      <c r="E850" s="28"/>
    </row>
    <row r="851" spans="1:5" x14ac:dyDescent="0.3">
      <c r="A851" s="28"/>
      <c r="B851" s="16"/>
      <c r="C851" s="66"/>
      <c r="D851" s="63"/>
      <c r="E851" s="28"/>
    </row>
    <row r="852" spans="1:5" x14ac:dyDescent="0.3">
      <c r="A852" s="28"/>
      <c r="B852" s="16"/>
      <c r="C852" s="66"/>
      <c r="D852" s="63"/>
      <c r="E852" s="28"/>
    </row>
    <row r="853" spans="1:5" x14ac:dyDescent="0.3">
      <c r="A853" s="28"/>
      <c r="B853" s="16"/>
      <c r="C853" s="66"/>
      <c r="D853" s="63"/>
      <c r="E853" s="28"/>
    </row>
    <row r="854" spans="1:5" x14ac:dyDescent="0.3">
      <c r="A854" s="28"/>
      <c r="B854" s="16"/>
      <c r="C854" s="66"/>
      <c r="D854" s="63"/>
      <c r="E854" s="28"/>
    </row>
    <row r="855" spans="1:5" x14ac:dyDescent="0.3">
      <c r="A855" s="28"/>
      <c r="B855" s="16"/>
      <c r="C855" s="66"/>
      <c r="D855" s="63"/>
      <c r="E855" s="28"/>
    </row>
    <row r="856" spans="1:5" x14ac:dyDescent="0.3">
      <c r="A856" s="28"/>
      <c r="B856" s="16"/>
      <c r="C856" s="66"/>
      <c r="D856" s="63"/>
      <c r="E856" s="28"/>
    </row>
    <row r="857" spans="1:5" x14ac:dyDescent="0.3">
      <c r="A857" s="28"/>
      <c r="B857" s="16"/>
      <c r="C857" s="66"/>
      <c r="D857" s="63"/>
      <c r="E857" s="28"/>
    </row>
    <row r="858" spans="1:5" x14ac:dyDescent="0.3">
      <c r="A858" s="28"/>
      <c r="B858" s="16"/>
      <c r="C858" s="66"/>
      <c r="D858" s="63"/>
      <c r="E858" s="28"/>
    </row>
    <row r="859" spans="1:5" x14ac:dyDescent="0.3">
      <c r="A859" s="28"/>
      <c r="B859" s="16"/>
      <c r="C859" s="66"/>
      <c r="D859" s="63"/>
      <c r="E859" s="28"/>
    </row>
    <row r="860" spans="1:5" x14ac:dyDescent="0.3">
      <c r="A860" s="28"/>
      <c r="B860" s="16"/>
      <c r="C860" s="66"/>
      <c r="D860" s="63"/>
      <c r="E860" s="28"/>
    </row>
    <row r="861" spans="1:5" x14ac:dyDescent="0.3">
      <c r="A861" s="28"/>
      <c r="B861" s="16"/>
      <c r="C861" s="66"/>
      <c r="D861" s="63"/>
      <c r="E861" s="28"/>
    </row>
    <row r="862" spans="1:5" x14ac:dyDescent="0.3">
      <c r="A862" s="28"/>
      <c r="B862" s="16"/>
      <c r="C862" s="66"/>
      <c r="D862" s="63"/>
      <c r="E862" s="28"/>
    </row>
    <row r="863" spans="1:5" x14ac:dyDescent="0.3">
      <c r="A863" s="28"/>
      <c r="B863" s="16"/>
      <c r="C863" s="66"/>
      <c r="D863" s="63"/>
      <c r="E863" s="28"/>
    </row>
    <row r="864" spans="1:5" x14ac:dyDescent="0.3">
      <c r="A864" s="28"/>
      <c r="B864" s="16"/>
      <c r="C864" s="66"/>
      <c r="D864" s="63"/>
      <c r="E864" s="28"/>
    </row>
    <row r="865" spans="1:5" x14ac:dyDescent="0.3">
      <c r="A865" s="28"/>
      <c r="B865" s="16"/>
      <c r="C865" s="66"/>
      <c r="D865" s="63"/>
      <c r="E865" s="28"/>
    </row>
    <row r="866" spans="1:5" x14ac:dyDescent="0.3">
      <c r="A866" s="28"/>
      <c r="B866" s="16"/>
      <c r="C866" s="66"/>
      <c r="D866" s="63"/>
      <c r="E866" s="28"/>
    </row>
    <row r="867" spans="1:5" x14ac:dyDescent="0.3">
      <c r="A867" s="28"/>
      <c r="B867" s="16"/>
      <c r="C867" s="66"/>
      <c r="D867" s="63"/>
      <c r="E867" s="28"/>
    </row>
    <row r="868" spans="1:5" x14ac:dyDescent="0.3">
      <c r="A868" s="28"/>
      <c r="B868" s="16"/>
      <c r="C868" s="66"/>
      <c r="D868" s="63"/>
      <c r="E868" s="28"/>
    </row>
    <row r="869" spans="1:5" x14ac:dyDescent="0.3">
      <c r="A869" s="28"/>
      <c r="B869" s="16"/>
      <c r="C869" s="66"/>
      <c r="D869" s="63"/>
      <c r="E869" s="28"/>
    </row>
    <row r="870" spans="1:5" x14ac:dyDescent="0.3">
      <c r="A870" s="28"/>
      <c r="B870" s="16"/>
      <c r="C870" s="66"/>
      <c r="D870" s="63"/>
      <c r="E870" s="28"/>
    </row>
    <row r="871" spans="1:5" x14ac:dyDescent="0.3">
      <c r="A871" s="28"/>
      <c r="B871" s="16"/>
      <c r="C871" s="66"/>
      <c r="D871" s="63"/>
      <c r="E871" s="28"/>
    </row>
    <row r="872" spans="1:5" x14ac:dyDescent="0.3">
      <c r="A872" s="28"/>
      <c r="B872" s="16"/>
      <c r="C872" s="66"/>
      <c r="D872" s="63"/>
      <c r="E872" s="28"/>
    </row>
    <row r="873" spans="1:5" x14ac:dyDescent="0.3">
      <c r="A873" s="28"/>
      <c r="B873" s="16"/>
      <c r="C873" s="66"/>
      <c r="D873" s="63"/>
      <c r="E873" s="28"/>
    </row>
    <row r="874" spans="1:5" x14ac:dyDescent="0.3">
      <c r="A874" s="28"/>
      <c r="B874" s="16"/>
      <c r="C874" s="66"/>
      <c r="D874" s="63"/>
      <c r="E874" s="28"/>
    </row>
    <row r="875" spans="1:5" x14ac:dyDescent="0.3">
      <c r="A875" s="28"/>
      <c r="B875" s="16"/>
      <c r="C875" s="66"/>
      <c r="D875" s="63"/>
      <c r="E875" s="28"/>
    </row>
    <row r="876" spans="1:5" x14ac:dyDescent="0.3">
      <c r="A876" s="28"/>
      <c r="B876" s="16"/>
      <c r="C876" s="66"/>
      <c r="D876" s="63"/>
      <c r="E876" s="28"/>
    </row>
    <row r="877" spans="1:5" x14ac:dyDescent="0.3">
      <c r="A877" s="28"/>
      <c r="B877" s="16"/>
      <c r="C877" s="66"/>
      <c r="D877" s="63"/>
      <c r="E877" s="28"/>
    </row>
    <row r="878" spans="1:5" x14ac:dyDescent="0.3">
      <c r="A878" s="28"/>
      <c r="B878" s="16"/>
      <c r="C878" s="66"/>
      <c r="D878" s="63"/>
      <c r="E878" s="28"/>
    </row>
    <row r="879" spans="1:5" x14ac:dyDescent="0.3">
      <c r="A879" s="28"/>
      <c r="B879" s="16"/>
      <c r="C879" s="66"/>
      <c r="D879" s="63"/>
      <c r="E879" s="28"/>
    </row>
    <row r="880" spans="1:5" x14ac:dyDescent="0.3">
      <c r="A880" s="28"/>
      <c r="B880" s="16"/>
      <c r="C880" s="66"/>
      <c r="D880" s="63"/>
      <c r="E880" s="28"/>
    </row>
    <row r="881" spans="1:5" x14ac:dyDescent="0.3">
      <c r="A881" s="28"/>
      <c r="B881" s="16"/>
      <c r="C881" s="66"/>
      <c r="D881" s="63"/>
      <c r="E881" s="28"/>
    </row>
    <row r="882" spans="1:5" x14ac:dyDescent="0.3">
      <c r="A882" s="28"/>
      <c r="B882" s="16"/>
      <c r="C882" s="66"/>
      <c r="D882" s="63"/>
      <c r="E882" s="28"/>
    </row>
    <row r="883" spans="1:5" x14ac:dyDescent="0.3">
      <c r="A883" s="28"/>
      <c r="B883" s="16"/>
      <c r="C883" s="66"/>
      <c r="D883" s="63"/>
      <c r="E883" s="28"/>
    </row>
    <row r="884" spans="1:5" x14ac:dyDescent="0.3">
      <c r="A884" s="28"/>
      <c r="B884" s="16"/>
      <c r="C884" s="66"/>
      <c r="D884" s="63"/>
      <c r="E884" s="28"/>
    </row>
    <row r="885" spans="1:5" x14ac:dyDescent="0.3">
      <c r="A885" s="28"/>
      <c r="B885" s="16"/>
      <c r="C885" s="66"/>
      <c r="D885" s="63"/>
      <c r="E885" s="28"/>
    </row>
    <row r="886" spans="1:5" x14ac:dyDescent="0.3">
      <c r="A886" s="28"/>
      <c r="B886" s="16"/>
      <c r="C886" s="66"/>
      <c r="D886" s="63"/>
      <c r="E886" s="28"/>
    </row>
    <row r="887" spans="1:5" x14ac:dyDescent="0.3">
      <c r="A887" s="28"/>
      <c r="B887" s="16"/>
      <c r="C887" s="66"/>
      <c r="D887" s="63"/>
      <c r="E887" s="28"/>
    </row>
    <row r="888" spans="1:5" x14ac:dyDescent="0.3">
      <c r="A888" s="28"/>
      <c r="B888" s="16"/>
      <c r="C888" s="66"/>
      <c r="D888" s="63"/>
      <c r="E888" s="28"/>
    </row>
    <row r="889" spans="1:5" x14ac:dyDescent="0.3">
      <c r="A889" s="28"/>
      <c r="B889" s="16"/>
      <c r="C889" s="66"/>
      <c r="D889" s="63"/>
      <c r="E889" s="28"/>
    </row>
    <row r="890" spans="1:5" x14ac:dyDescent="0.3">
      <c r="A890" s="28"/>
      <c r="B890" s="16"/>
      <c r="C890" s="66"/>
      <c r="D890" s="63"/>
      <c r="E890" s="28"/>
    </row>
    <row r="891" spans="1:5" x14ac:dyDescent="0.3">
      <c r="A891" s="28"/>
      <c r="B891" s="16"/>
      <c r="C891" s="66"/>
      <c r="D891" s="63"/>
      <c r="E891" s="28"/>
    </row>
    <row r="892" spans="1:5" x14ac:dyDescent="0.3">
      <c r="A892" s="28"/>
      <c r="B892" s="16"/>
      <c r="C892" s="66"/>
      <c r="D892" s="63"/>
      <c r="E892" s="28"/>
    </row>
    <row r="893" spans="1:5" x14ac:dyDescent="0.3">
      <c r="A893" s="28"/>
      <c r="B893" s="16"/>
      <c r="C893" s="66"/>
      <c r="D893" s="63"/>
      <c r="E893" s="28"/>
    </row>
    <row r="894" spans="1:5" x14ac:dyDescent="0.3">
      <c r="A894" s="28"/>
      <c r="B894" s="16"/>
      <c r="C894" s="66"/>
      <c r="D894" s="63"/>
      <c r="E894" s="28"/>
    </row>
    <row r="895" spans="1:5" x14ac:dyDescent="0.3">
      <c r="A895" s="28"/>
      <c r="B895" s="16"/>
      <c r="C895" s="66"/>
      <c r="D895" s="63"/>
      <c r="E895" s="28"/>
    </row>
    <row r="896" spans="1:5" x14ac:dyDescent="0.3">
      <c r="A896" s="28"/>
      <c r="B896" s="16"/>
      <c r="C896" s="66"/>
      <c r="D896" s="63"/>
      <c r="E896" s="28"/>
    </row>
    <row r="897" spans="1:5" x14ac:dyDescent="0.3">
      <c r="A897" s="28"/>
      <c r="B897" s="16"/>
      <c r="C897" s="66"/>
      <c r="D897" s="63"/>
      <c r="E897" s="28"/>
    </row>
    <row r="898" spans="1:5" x14ac:dyDescent="0.3">
      <c r="A898" s="28"/>
      <c r="B898" s="16"/>
      <c r="C898" s="66"/>
      <c r="D898" s="63"/>
      <c r="E898" s="28"/>
    </row>
    <row r="899" spans="1:5" x14ac:dyDescent="0.3">
      <c r="A899" s="28"/>
      <c r="B899" s="16"/>
      <c r="C899" s="66"/>
      <c r="D899" s="63"/>
      <c r="E899" s="28"/>
    </row>
    <row r="900" spans="1:5" x14ac:dyDescent="0.3">
      <c r="A900" s="28"/>
      <c r="B900" s="16"/>
      <c r="C900" s="66"/>
      <c r="D900" s="63"/>
      <c r="E900" s="28"/>
    </row>
    <row r="901" spans="1:5" x14ac:dyDescent="0.3">
      <c r="A901" s="28"/>
      <c r="B901" s="16"/>
      <c r="C901" s="66"/>
      <c r="D901" s="63"/>
      <c r="E901" s="28"/>
    </row>
    <row r="902" spans="1:5" x14ac:dyDescent="0.3">
      <c r="A902" s="28"/>
      <c r="B902" s="16"/>
      <c r="C902" s="66"/>
      <c r="D902" s="63"/>
      <c r="E902" s="28"/>
    </row>
    <row r="903" spans="1:5" x14ac:dyDescent="0.3">
      <c r="A903" s="28"/>
      <c r="B903" s="16"/>
      <c r="C903" s="66"/>
      <c r="D903" s="63"/>
      <c r="E903" s="28"/>
    </row>
    <row r="904" spans="1:5" x14ac:dyDescent="0.3">
      <c r="A904" s="28"/>
      <c r="B904" s="16"/>
      <c r="C904" s="66"/>
      <c r="D904" s="63"/>
      <c r="E904" s="28"/>
    </row>
    <row r="905" spans="1:5" x14ac:dyDescent="0.3">
      <c r="A905" s="28"/>
      <c r="B905" s="16"/>
      <c r="C905" s="66"/>
      <c r="D905" s="63"/>
      <c r="E905" s="28"/>
    </row>
    <row r="906" spans="1:5" x14ac:dyDescent="0.3">
      <c r="A906" s="28"/>
      <c r="B906" s="16"/>
      <c r="C906" s="66"/>
      <c r="D906" s="63"/>
      <c r="E906" s="28"/>
    </row>
    <row r="907" spans="1:5" x14ac:dyDescent="0.3">
      <c r="A907" s="28"/>
      <c r="B907" s="16"/>
      <c r="C907" s="66"/>
      <c r="D907" s="63"/>
      <c r="E907" s="28"/>
    </row>
    <row r="908" spans="1:5" x14ac:dyDescent="0.3">
      <c r="A908" s="28"/>
      <c r="B908" s="16"/>
      <c r="C908" s="66"/>
      <c r="D908" s="63"/>
      <c r="E908" s="28"/>
    </row>
    <row r="909" spans="1:5" x14ac:dyDescent="0.3">
      <c r="A909" s="28"/>
      <c r="B909" s="16"/>
      <c r="C909" s="66"/>
      <c r="D909" s="63"/>
      <c r="E909" s="28"/>
    </row>
    <row r="910" spans="1:5" x14ac:dyDescent="0.3">
      <c r="A910" s="28"/>
      <c r="B910" s="16"/>
      <c r="C910" s="66"/>
      <c r="D910" s="63"/>
      <c r="E910" s="28"/>
    </row>
    <row r="911" spans="1:5" x14ac:dyDescent="0.3">
      <c r="A911" s="28"/>
      <c r="B911" s="16"/>
      <c r="C911" s="66"/>
      <c r="D911" s="63"/>
      <c r="E911" s="28"/>
    </row>
    <row r="912" spans="1:5" x14ac:dyDescent="0.3">
      <c r="A912" s="28"/>
      <c r="B912" s="16"/>
      <c r="C912" s="66"/>
      <c r="D912" s="63"/>
      <c r="E912" s="28"/>
    </row>
    <row r="913" spans="1:5" x14ac:dyDescent="0.3">
      <c r="A913" s="28"/>
      <c r="B913" s="16"/>
      <c r="C913" s="66"/>
      <c r="D913" s="63"/>
      <c r="E913" s="28"/>
    </row>
    <row r="914" spans="1:5" x14ac:dyDescent="0.3">
      <c r="A914" s="28"/>
      <c r="B914" s="16"/>
      <c r="C914" s="66"/>
      <c r="D914" s="63"/>
      <c r="E914" s="28"/>
    </row>
    <row r="915" spans="1:5" x14ac:dyDescent="0.3">
      <c r="A915" s="28"/>
      <c r="B915" s="16"/>
      <c r="C915" s="66"/>
      <c r="D915" s="63"/>
      <c r="E915" s="28"/>
    </row>
    <row r="916" spans="1:5" x14ac:dyDescent="0.3">
      <c r="A916" s="28"/>
      <c r="B916" s="16"/>
      <c r="C916" s="66"/>
      <c r="D916" s="63"/>
      <c r="E916" s="28"/>
    </row>
    <row r="917" spans="1:5" x14ac:dyDescent="0.3">
      <c r="A917" s="28"/>
      <c r="B917" s="16"/>
      <c r="C917" s="66"/>
      <c r="D917" s="63"/>
      <c r="E917" s="28"/>
    </row>
    <row r="918" spans="1:5" x14ac:dyDescent="0.3">
      <c r="A918" s="28"/>
      <c r="B918" s="16"/>
      <c r="C918" s="66"/>
      <c r="D918" s="63"/>
      <c r="E918" s="28"/>
    </row>
    <row r="919" spans="1:5" x14ac:dyDescent="0.3">
      <c r="A919" s="28"/>
      <c r="B919" s="16"/>
      <c r="C919" s="66"/>
      <c r="D919" s="63"/>
      <c r="E919" s="28"/>
    </row>
    <row r="920" spans="1:5" x14ac:dyDescent="0.3">
      <c r="A920" s="28"/>
      <c r="B920" s="16"/>
      <c r="C920" s="66"/>
      <c r="D920" s="63"/>
      <c r="E920" s="28"/>
    </row>
    <row r="921" spans="1:5" x14ac:dyDescent="0.3">
      <c r="A921" s="28"/>
      <c r="B921" s="16"/>
      <c r="C921" s="66"/>
      <c r="D921" s="63"/>
      <c r="E921" s="28"/>
    </row>
    <row r="922" spans="1:5" x14ac:dyDescent="0.3">
      <c r="A922" s="28"/>
      <c r="B922" s="16"/>
      <c r="C922" s="66"/>
      <c r="D922" s="63"/>
      <c r="E922" s="28"/>
    </row>
    <row r="923" spans="1:5" x14ac:dyDescent="0.3">
      <c r="A923" s="28"/>
      <c r="B923" s="16"/>
      <c r="C923" s="66"/>
      <c r="D923" s="63"/>
      <c r="E923" s="28"/>
    </row>
    <row r="924" spans="1:5" x14ac:dyDescent="0.3">
      <c r="A924" s="28"/>
      <c r="B924" s="16"/>
      <c r="C924" s="66"/>
      <c r="D924" s="63"/>
      <c r="E924" s="28"/>
    </row>
    <row r="925" spans="1:5" x14ac:dyDescent="0.3">
      <c r="A925" s="28"/>
      <c r="B925" s="16"/>
      <c r="C925" s="66"/>
      <c r="D925" s="63"/>
      <c r="E925" s="28"/>
    </row>
    <row r="926" spans="1:5" x14ac:dyDescent="0.3">
      <c r="A926" s="28"/>
      <c r="B926" s="16"/>
      <c r="C926" s="66"/>
      <c r="D926" s="63"/>
      <c r="E926" s="28"/>
    </row>
    <row r="927" spans="1:5" x14ac:dyDescent="0.3">
      <c r="A927" s="28"/>
      <c r="B927" s="16"/>
      <c r="C927" s="66"/>
      <c r="D927" s="63"/>
      <c r="E927" s="28"/>
    </row>
    <row r="928" spans="1:5" x14ac:dyDescent="0.3">
      <c r="A928" s="28"/>
      <c r="B928" s="16"/>
      <c r="C928" s="66"/>
      <c r="D928" s="63"/>
      <c r="E928" s="28"/>
    </row>
    <row r="929" spans="1:5" x14ac:dyDescent="0.3">
      <c r="A929" s="28"/>
      <c r="B929" s="16"/>
      <c r="C929" s="66"/>
      <c r="D929" s="63"/>
      <c r="E929" s="28"/>
    </row>
    <row r="930" spans="1:5" x14ac:dyDescent="0.3">
      <c r="A930" s="28"/>
      <c r="B930" s="16"/>
      <c r="C930" s="66"/>
      <c r="D930" s="63"/>
      <c r="E930" s="28"/>
    </row>
    <row r="931" spans="1:5" x14ac:dyDescent="0.3">
      <c r="A931" s="28"/>
      <c r="B931" s="16"/>
      <c r="C931" s="66"/>
      <c r="D931" s="63"/>
      <c r="E931" s="28"/>
    </row>
    <row r="932" spans="1:5" x14ac:dyDescent="0.3">
      <c r="A932" s="28"/>
      <c r="B932" s="16"/>
      <c r="C932" s="66"/>
      <c r="D932" s="63"/>
      <c r="E932" s="28"/>
    </row>
    <row r="933" spans="1:5" x14ac:dyDescent="0.3">
      <c r="A933" s="28"/>
      <c r="B933" s="16"/>
      <c r="C933" s="66"/>
      <c r="D933" s="63"/>
      <c r="E933" s="28"/>
    </row>
    <row r="934" spans="1:5" x14ac:dyDescent="0.3">
      <c r="A934" s="28"/>
      <c r="B934" s="16"/>
      <c r="C934" s="66"/>
      <c r="D934" s="63"/>
      <c r="E934" s="28"/>
    </row>
    <row r="935" spans="1:5" x14ac:dyDescent="0.3">
      <c r="A935" s="28"/>
      <c r="B935" s="16"/>
      <c r="C935" s="66"/>
      <c r="D935" s="63"/>
      <c r="E935" s="28"/>
    </row>
    <row r="936" spans="1:5" x14ac:dyDescent="0.3">
      <c r="A936" s="28"/>
      <c r="B936" s="16"/>
      <c r="C936" s="66"/>
      <c r="D936" s="63"/>
      <c r="E936" s="28"/>
    </row>
    <row r="937" spans="1:5" x14ac:dyDescent="0.3">
      <c r="A937" s="28"/>
      <c r="B937" s="16"/>
      <c r="C937" s="66"/>
      <c r="D937" s="63"/>
      <c r="E937" s="28"/>
    </row>
    <row r="938" spans="1:5" x14ac:dyDescent="0.3">
      <c r="A938" s="28"/>
      <c r="B938" s="16"/>
      <c r="C938" s="66"/>
      <c r="D938" s="63"/>
      <c r="E938" s="28"/>
    </row>
    <row r="939" spans="1:5" x14ac:dyDescent="0.3">
      <c r="A939" s="28"/>
      <c r="B939" s="16"/>
      <c r="C939" s="66"/>
      <c r="D939" s="63"/>
      <c r="E939" s="28"/>
    </row>
    <row r="940" spans="1:5" x14ac:dyDescent="0.3">
      <c r="A940" s="28"/>
      <c r="B940" s="16"/>
      <c r="C940" s="66"/>
      <c r="D940" s="63"/>
      <c r="E940" s="28"/>
    </row>
    <row r="941" spans="1:5" x14ac:dyDescent="0.3">
      <c r="A941" s="28"/>
      <c r="B941" s="16"/>
      <c r="C941" s="66"/>
      <c r="D941" s="63"/>
      <c r="E941" s="28"/>
    </row>
    <row r="942" spans="1:5" x14ac:dyDescent="0.3">
      <c r="A942" s="28"/>
      <c r="B942" s="16"/>
      <c r="C942" s="66"/>
      <c r="D942" s="63"/>
      <c r="E942" s="28"/>
    </row>
    <row r="943" spans="1:5" x14ac:dyDescent="0.3">
      <c r="A943" s="28"/>
      <c r="B943" s="16"/>
      <c r="C943" s="66"/>
      <c r="D943" s="63"/>
      <c r="E943" s="28"/>
    </row>
    <row r="944" spans="1:5" x14ac:dyDescent="0.3">
      <c r="A944" s="28"/>
      <c r="B944" s="16"/>
      <c r="C944" s="66"/>
      <c r="D944" s="63"/>
      <c r="E944" s="28"/>
    </row>
    <row r="945" spans="1:5" x14ac:dyDescent="0.3">
      <c r="A945" s="28"/>
      <c r="B945" s="16"/>
      <c r="C945" s="66"/>
      <c r="D945" s="63"/>
      <c r="E945" s="28"/>
    </row>
    <row r="946" spans="1:5" x14ac:dyDescent="0.3">
      <c r="A946" s="28"/>
      <c r="B946" s="16"/>
      <c r="C946" s="66"/>
      <c r="D946" s="63"/>
      <c r="E946" s="28"/>
    </row>
    <row r="947" spans="1:5" x14ac:dyDescent="0.3">
      <c r="A947" s="28"/>
      <c r="B947" s="16"/>
      <c r="C947" s="66"/>
      <c r="D947" s="63"/>
      <c r="E947" s="28"/>
    </row>
    <row r="948" spans="1:5" x14ac:dyDescent="0.3">
      <c r="A948" s="28"/>
      <c r="B948" s="16"/>
      <c r="C948" s="66"/>
      <c r="D948" s="63"/>
      <c r="E948" s="28"/>
    </row>
    <row r="949" spans="1:5" x14ac:dyDescent="0.3">
      <c r="A949" s="28"/>
      <c r="B949" s="16"/>
      <c r="C949" s="66"/>
      <c r="D949" s="63"/>
      <c r="E949" s="28"/>
    </row>
    <row r="950" spans="1:5" x14ac:dyDescent="0.3">
      <c r="A950" s="28"/>
      <c r="B950" s="16"/>
      <c r="C950" s="66"/>
      <c r="D950" s="63"/>
      <c r="E950" s="28"/>
    </row>
    <row r="951" spans="1:5" x14ac:dyDescent="0.3">
      <c r="A951" s="28"/>
      <c r="B951" s="16"/>
      <c r="C951" s="66"/>
      <c r="D951" s="63"/>
      <c r="E951" s="28"/>
    </row>
    <row r="952" spans="1:5" x14ac:dyDescent="0.3">
      <c r="A952" s="28"/>
      <c r="B952" s="16"/>
      <c r="C952" s="66"/>
      <c r="D952" s="63"/>
      <c r="E952" s="28"/>
    </row>
    <row r="953" spans="1:5" x14ac:dyDescent="0.3">
      <c r="A953" s="28"/>
      <c r="B953" s="16"/>
      <c r="C953" s="66"/>
      <c r="D953" s="63"/>
      <c r="E953" s="28"/>
    </row>
    <row r="954" spans="1:5" x14ac:dyDescent="0.3">
      <c r="A954" s="28"/>
      <c r="B954" s="16"/>
      <c r="C954" s="66"/>
      <c r="D954" s="63"/>
      <c r="E954" s="28"/>
    </row>
    <row r="955" spans="1:5" x14ac:dyDescent="0.3">
      <c r="A955" s="28"/>
      <c r="B955" s="16"/>
      <c r="C955" s="66"/>
      <c r="D955" s="63"/>
      <c r="E955" s="28"/>
    </row>
    <row r="956" spans="1:5" x14ac:dyDescent="0.3">
      <c r="A956" s="28"/>
      <c r="B956" s="16"/>
      <c r="C956" s="66"/>
      <c r="D956" s="63"/>
      <c r="E956" s="28"/>
    </row>
    <row r="957" spans="1:5" x14ac:dyDescent="0.3">
      <c r="A957" s="28"/>
      <c r="B957" s="16"/>
      <c r="C957" s="66"/>
      <c r="D957" s="63"/>
      <c r="E957" s="28"/>
    </row>
    <row r="958" spans="1:5" x14ac:dyDescent="0.3">
      <c r="A958" s="28"/>
      <c r="B958" s="16"/>
      <c r="C958" s="66"/>
      <c r="D958" s="63"/>
      <c r="E958" s="28"/>
    </row>
    <row r="959" spans="1:5" x14ac:dyDescent="0.3">
      <c r="A959" s="28"/>
      <c r="B959" s="16"/>
      <c r="C959" s="66"/>
      <c r="D959" s="63"/>
      <c r="E959" s="28"/>
    </row>
    <row r="960" spans="1:5" x14ac:dyDescent="0.3">
      <c r="A960" s="28"/>
      <c r="B960" s="16"/>
      <c r="C960" s="66"/>
      <c r="D960" s="63"/>
      <c r="E960" s="28"/>
    </row>
    <row r="961" spans="1:5" x14ac:dyDescent="0.3">
      <c r="A961" s="28"/>
      <c r="B961" s="16"/>
      <c r="C961" s="66"/>
      <c r="D961" s="63"/>
      <c r="E961" s="28"/>
    </row>
    <row r="962" spans="1:5" x14ac:dyDescent="0.3">
      <c r="A962" s="28"/>
      <c r="B962" s="16"/>
      <c r="C962" s="66"/>
      <c r="D962" s="63"/>
      <c r="E962" s="28"/>
    </row>
    <row r="963" spans="1:5" x14ac:dyDescent="0.3">
      <c r="A963" s="28"/>
      <c r="B963" s="16"/>
      <c r="C963" s="66"/>
      <c r="D963" s="63"/>
      <c r="E963" s="28"/>
    </row>
    <row r="964" spans="1:5" x14ac:dyDescent="0.3">
      <c r="A964" s="28"/>
      <c r="B964" s="16"/>
      <c r="C964" s="66"/>
      <c r="D964" s="63"/>
      <c r="E964" s="28"/>
    </row>
    <row r="965" spans="1:5" x14ac:dyDescent="0.3">
      <c r="A965" s="28"/>
      <c r="B965" s="16"/>
      <c r="C965" s="66"/>
      <c r="D965" s="63"/>
      <c r="E965" s="28"/>
    </row>
    <row r="966" spans="1:5" x14ac:dyDescent="0.3">
      <c r="A966" s="28"/>
      <c r="B966" s="16"/>
      <c r="C966" s="66"/>
      <c r="D966" s="63"/>
      <c r="E966" s="28"/>
    </row>
    <row r="967" spans="1:5" x14ac:dyDescent="0.3">
      <c r="A967" s="28"/>
      <c r="B967" s="16"/>
      <c r="C967" s="66"/>
      <c r="D967" s="63"/>
      <c r="E967" s="28"/>
    </row>
    <row r="968" spans="1:5" x14ac:dyDescent="0.3">
      <c r="A968" s="28"/>
      <c r="B968" s="16"/>
      <c r="C968" s="66"/>
      <c r="D968" s="63"/>
      <c r="E968" s="28"/>
    </row>
    <row r="969" spans="1:5" x14ac:dyDescent="0.3">
      <c r="A969" s="28"/>
      <c r="B969" s="16"/>
      <c r="C969" s="66"/>
      <c r="D969" s="63"/>
      <c r="E969" s="28"/>
    </row>
    <row r="970" spans="1:5" x14ac:dyDescent="0.3">
      <c r="A970" s="28"/>
      <c r="B970" s="16"/>
      <c r="C970" s="66"/>
      <c r="D970" s="63"/>
      <c r="E970" s="28"/>
    </row>
    <row r="971" spans="1:5" x14ac:dyDescent="0.3">
      <c r="A971" s="28"/>
      <c r="B971" s="16"/>
      <c r="C971" s="66"/>
      <c r="D971" s="63"/>
      <c r="E971" s="28"/>
    </row>
    <row r="972" spans="1:5" x14ac:dyDescent="0.3">
      <c r="A972" s="28"/>
      <c r="B972" s="16"/>
      <c r="C972" s="66"/>
      <c r="D972" s="63"/>
      <c r="E972" s="28"/>
    </row>
    <row r="973" spans="1:5" ht="15" thickBot="1" x14ac:dyDescent="0.35">
      <c r="A973" s="28"/>
      <c r="B973" s="59"/>
      <c r="C973" s="67"/>
      <c r="D973" s="64"/>
      <c r="E973" s="28"/>
    </row>
    <row r="974" spans="1:5" ht="21" customHeight="1" thickBot="1" x14ac:dyDescent="0.35">
      <c r="A974" s="35"/>
      <c r="B974" s="36"/>
      <c r="C974" s="36"/>
      <c r="D974" s="36"/>
      <c r="E974" s="37"/>
    </row>
    <row r="975" spans="1:5" x14ac:dyDescent="0.3">
      <c r="A975" s="38" t="s">
        <v>34</v>
      </c>
      <c r="B975" s="38" t="s">
        <v>34</v>
      </c>
      <c r="C975" s="38" t="s">
        <v>34</v>
      </c>
      <c r="D975" s="38" t="s">
        <v>34</v>
      </c>
      <c r="E975" s="38" t="s">
        <v>34</v>
      </c>
    </row>
  </sheetData>
  <sheetProtection algorithmName="SHA-512" hashValue="bLwsws2AY15bIZJ1iHi7FFYhQYuqf0W+mU6BBphUg4jufAlNBX5Nudpa2XbcscmUfMON4AlCKNUuslfKKGO5VQ==" saltValue="y4jUQESghu3usZCV77T87g==" spinCount="100000" sheet="1" objects="1" scenarios="1" selectLockedCells="1"/>
  <mergeCells count="7">
    <mergeCell ref="A11:A30"/>
    <mergeCell ref="A1:A5"/>
    <mergeCell ref="D8:D9"/>
    <mergeCell ref="B8:B9"/>
    <mergeCell ref="C8:C9"/>
    <mergeCell ref="B2:D4"/>
    <mergeCell ref="A7:A9"/>
  </mergeCells>
  <dataValidations count="4">
    <dataValidation type="date" operator="greaterThanOrEqual" allowBlank="1" showErrorMessage="1" errorTitle="Error" error="Please enter a valid date." sqref="B16:B973" xr:uid="{00000000-0002-0000-0100-000000000000}">
      <formula1>44562</formula1>
    </dataValidation>
    <dataValidation type="textLength" operator="lessThanOrEqual" allowBlank="1" showInputMessage="1" showErrorMessage="1" sqref="D16:D973 C15" xr:uid="{00000000-0002-0000-0100-000001000000}">
      <formula1>20</formula1>
    </dataValidation>
    <dataValidation operator="greaterThanOrEqual" allowBlank="1" errorTitle="Error" error="Must be greater than or equal to zero." sqref="G15:G21" xr:uid="{00000000-0002-0000-0100-000002000000}"/>
    <dataValidation type="textLength" allowBlank="1" showInputMessage="1" showErrorMessage="1" errorTitle="Error" error="Please enter a ten digit confirmation number._x000a__x000a_Note: If the confirmation number begins with zero(s), please enter the zero(s) and the three hyphens." sqref="C16:C973" xr:uid="{00000000-0002-0000-0100-000003000000}">
      <formula1>10</formula1>
      <formula2>13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0"/>
  <sheetViews>
    <sheetView showGridLines="0" topLeftCell="D1" workbookViewId="0">
      <selection activeCell="J2" sqref="J2"/>
    </sheetView>
  </sheetViews>
  <sheetFormatPr defaultColWidth="9.109375" defaultRowHeight="14.4" x14ac:dyDescent="0.3"/>
  <cols>
    <col min="1" max="1" width="5.88671875" bestFit="1" customWidth="1"/>
    <col min="2" max="2" width="60.44140625" bestFit="1" customWidth="1"/>
    <col min="3" max="3" width="5.88671875" bestFit="1" customWidth="1"/>
    <col min="4" max="4" width="44.6640625" bestFit="1" customWidth="1"/>
    <col min="5" max="5" width="24.33203125" bestFit="1" customWidth="1"/>
    <col min="6" max="6" width="22.33203125" bestFit="1" customWidth="1"/>
    <col min="7" max="7" width="10.109375" bestFit="1" customWidth="1"/>
    <col min="8" max="8" width="9.44140625" bestFit="1" customWidth="1"/>
    <col min="9" max="9" width="13.109375" bestFit="1" customWidth="1"/>
  </cols>
  <sheetData>
    <row r="1" spans="1:11" x14ac:dyDescent="0.3">
      <c r="A1" s="9" t="s">
        <v>683</v>
      </c>
      <c r="B1" s="8" t="s">
        <v>684</v>
      </c>
      <c r="C1" s="9" t="s">
        <v>683</v>
      </c>
      <c r="D1" s="8" t="s">
        <v>682</v>
      </c>
      <c r="E1" s="7" t="s">
        <v>698</v>
      </c>
      <c r="F1" s="7" t="s">
        <v>699</v>
      </c>
      <c r="G1" s="7" t="s">
        <v>692</v>
      </c>
      <c r="H1" s="10" t="s">
        <v>693</v>
      </c>
      <c r="I1" s="7" t="s">
        <v>716</v>
      </c>
      <c r="J1" s="76" t="s">
        <v>719</v>
      </c>
      <c r="K1" s="77">
        <f ca="1">YEAR(NOW())</f>
        <v>2025</v>
      </c>
    </row>
    <row r="2" spans="1:11" x14ac:dyDescent="0.3">
      <c r="A2" s="6" t="s">
        <v>681</v>
      </c>
      <c r="B2" s="5" t="s">
        <v>680</v>
      </c>
      <c r="C2" t="s">
        <v>507</v>
      </c>
      <c r="D2" t="s">
        <v>506</v>
      </c>
      <c r="E2" s="11" t="s">
        <v>685</v>
      </c>
      <c r="G2" s="13"/>
      <c r="H2" s="68"/>
      <c r="I2" s="70" t="str">
        <f ca="1">"12/31/"&amp;K1</f>
        <v>12/31/2025</v>
      </c>
    </row>
    <row r="3" spans="1:11" x14ac:dyDescent="0.3">
      <c r="A3" s="6" t="s">
        <v>678</v>
      </c>
      <c r="B3" s="5" t="s">
        <v>677</v>
      </c>
      <c r="C3" s="6" t="s">
        <v>668</v>
      </c>
      <c r="D3" s="5" t="s">
        <v>679</v>
      </c>
      <c r="E3" s="11" t="s">
        <v>686</v>
      </c>
      <c r="F3" s="11" t="s">
        <v>688</v>
      </c>
      <c r="G3" s="14" t="s">
        <v>32</v>
      </c>
      <c r="H3" s="69" t="s">
        <v>32</v>
      </c>
      <c r="I3" s="71" t="str">
        <f ca="1">"12/31/"&amp;K1-1</f>
        <v>12/31/2024</v>
      </c>
    </row>
    <row r="4" spans="1:11" x14ac:dyDescent="0.3">
      <c r="A4" s="6" t="s">
        <v>674</v>
      </c>
      <c r="B4" s="5" t="s">
        <v>673</v>
      </c>
      <c r="C4" s="6" t="s">
        <v>676</v>
      </c>
      <c r="D4" s="5" t="s">
        <v>675</v>
      </c>
      <c r="E4" s="75" t="s">
        <v>718</v>
      </c>
      <c r="F4" s="11" t="s">
        <v>689</v>
      </c>
      <c r="I4" s="72"/>
    </row>
    <row r="5" spans="1:11" x14ac:dyDescent="0.3">
      <c r="A5" s="6" t="s">
        <v>672</v>
      </c>
      <c r="B5" s="5" t="s">
        <v>671</v>
      </c>
      <c r="C5" s="6" t="s">
        <v>628</v>
      </c>
      <c r="D5" s="5" t="s">
        <v>661</v>
      </c>
      <c r="E5" s="12" t="s">
        <v>687</v>
      </c>
      <c r="F5" s="11" t="s">
        <v>690</v>
      </c>
      <c r="I5" s="72"/>
    </row>
    <row r="6" spans="1:11" x14ac:dyDescent="0.3">
      <c r="A6" s="6" t="s">
        <v>668</v>
      </c>
      <c r="B6" s="5" t="s">
        <v>667</v>
      </c>
      <c r="C6" s="6" t="s">
        <v>670</v>
      </c>
      <c r="D6" s="5" t="s">
        <v>669</v>
      </c>
      <c r="F6" s="12" t="s">
        <v>691</v>
      </c>
      <c r="I6" s="72"/>
    </row>
    <row r="7" spans="1:11" x14ac:dyDescent="0.3">
      <c r="A7" s="6" t="s">
        <v>665</v>
      </c>
      <c r="B7" s="5" t="s">
        <v>664</v>
      </c>
      <c r="C7" s="6" t="s">
        <v>643</v>
      </c>
      <c r="D7" s="5" t="s">
        <v>666</v>
      </c>
      <c r="I7" s="72"/>
    </row>
    <row r="8" spans="1:11" x14ac:dyDescent="0.3">
      <c r="A8" s="6" t="s">
        <v>662</v>
      </c>
      <c r="B8" s="5" t="s">
        <v>661</v>
      </c>
      <c r="C8" s="6" t="s">
        <v>526</v>
      </c>
      <c r="D8" s="5" t="s">
        <v>663</v>
      </c>
      <c r="I8" s="72"/>
    </row>
    <row r="9" spans="1:11" x14ac:dyDescent="0.3">
      <c r="A9" s="6" t="s">
        <v>659</v>
      </c>
      <c r="B9" s="5" t="s">
        <v>658</v>
      </c>
      <c r="C9" s="6" t="s">
        <v>484</v>
      </c>
      <c r="D9" s="5" t="s">
        <v>660</v>
      </c>
      <c r="I9" s="72"/>
    </row>
    <row r="10" spans="1:11" x14ac:dyDescent="0.3">
      <c r="A10" s="6" t="s">
        <v>656</v>
      </c>
      <c r="B10" s="5" t="s">
        <v>655</v>
      </c>
      <c r="C10" s="6" t="s">
        <v>266</v>
      </c>
      <c r="D10" s="5" t="s">
        <v>657</v>
      </c>
      <c r="I10" s="72"/>
    </row>
    <row r="11" spans="1:11" x14ac:dyDescent="0.3">
      <c r="A11" s="6" t="s">
        <v>653</v>
      </c>
      <c r="B11" s="5" t="s">
        <v>652</v>
      </c>
      <c r="C11" s="6" t="s">
        <v>513</v>
      </c>
      <c r="D11" s="5" t="s">
        <v>654</v>
      </c>
      <c r="I11" s="72"/>
    </row>
    <row r="12" spans="1:11" x14ac:dyDescent="0.3">
      <c r="A12" s="6" t="s">
        <v>649</v>
      </c>
      <c r="B12" s="5" t="s">
        <v>648</v>
      </c>
      <c r="C12" s="6" t="s">
        <v>651</v>
      </c>
      <c r="D12" s="5" t="s">
        <v>650</v>
      </c>
      <c r="I12" s="72"/>
    </row>
    <row r="13" spans="1:11" x14ac:dyDescent="0.3">
      <c r="A13" s="6" t="s">
        <v>645</v>
      </c>
      <c r="B13" s="5" t="s">
        <v>644</v>
      </c>
      <c r="C13" s="6" t="s">
        <v>647</v>
      </c>
      <c r="D13" s="5" t="s">
        <v>646</v>
      </c>
      <c r="I13" s="72"/>
    </row>
    <row r="14" spans="1:11" x14ac:dyDescent="0.3">
      <c r="A14" s="6" t="s">
        <v>643</v>
      </c>
      <c r="B14" s="5" t="s">
        <v>642</v>
      </c>
      <c r="C14" s="6" t="s">
        <v>419</v>
      </c>
      <c r="D14" s="5" t="s">
        <v>418</v>
      </c>
      <c r="I14" s="72"/>
    </row>
    <row r="15" spans="1:11" x14ac:dyDescent="0.3">
      <c r="A15" s="6" t="s">
        <v>639</v>
      </c>
      <c r="B15" s="5" t="s">
        <v>638</v>
      </c>
      <c r="C15" s="6" t="s">
        <v>641</v>
      </c>
      <c r="D15" s="5" t="s">
        <v>640</v>
      </c>
      <c r="I15" s="72"/>
    </row>
    <row r="16" spans="1:11" x14ac:dyDescent="0.3">
      <c r="A16" s="6" t="s">
        <v>482</v>
      </c>
      <c r="B16" s="5" t="s">
        <v>637</v>
      </c>
      <c r="C16" s="6" t="s">
        <v>403</v>
      </c>
      <c r="D16" s="5" t="s">
        <v>398</v>
      </c>
      <c r="I16" s="72"/>
    </row>
    <row r="17" spans="1:9" x14ac:dyDescent="0.3">
      <c r="A17" s="6" t="s">
        <v>635</v>
      </c>
      <c r="B17" s="5" t="s">
        <v>634</v>
      </c>
      <c r="C17" s="6" t="s">
        <v>636</v>
      </c>
      <c r="D17" s="5" t="s">
        <v>379</v>
      </c>
      <c r="I17" s="72"/>
    </row>
    <row r="18" spans="1:9" x14ac:dyDescent="0.3">
      <c r="A18" s="6" t="s">
        <v>631</v>
      </c>
      <c r="B18" s="5" t="s">
        <v>630</v>
      </c>
      <c r="C18" s="6" t="s">
        <v>633</v>
      </c>
      <c r="D18" s="5" t="s">
        <v>632</v>
      </c>
      <c r="I18" s="72"/>
    </row>
    <row r="19" spans="1:9" x14ac:dyDescent="0.3">
      <c r="A19" s="6" t="s">
        <v>628</v>
      </c>
      <c r="B19" s="5" t="s">
        <v>627</v>
      </c>
      <c r="C19" s="6" t="s">
        <v>352</v>
      </c>
      <c r="D19" s="5" t="s">
        <v>629</v>
      </c>
      <c r="I19" s="72"/>
    </row>
    <row r="20" spans="1:9" x14ac:dyDescent="0.3">
      <c r="A20" s="6" t="s">
        <v>624</v>
      </c>
      <c r="B20" s="5" t="s">
        <v>623</v>
      </c>
      <c r="C20" s="6" t="s">
        <v>626</v>
      </c>
      <c r="D20" s="5" t="s">
        <v>625</v>
      </c>
      <c r="I20" s="72"/>
    </row>
    <row r="21" spans="1:9" x14ac:dyDescent="0.3">
      <c r="A21" s="6" t="s">
        <v>621</v>
      </c>
      <c r="B21" s="5" t="s">
        <v>620</v>
      </c>
      <c r="C21" s="6" t="s">
        <v>354</v>
      </c>
      <c r="D21" s="5" t="s">
        <v>622</v>
      </c>
      <c r="I21" s="72"/>
    </row>
    <row r="22" spans="1:9" x14ac:dyDescent="0.3">
      <c r="A22" s="6" t="s">
        <v>617</v>
      </c>
      <c r="B22" s="5" t="s">
        <v>616</v>
      </c>
      <c r="C22" s="6" t="s">
        <v>619</v>
      </c>
      <c r="D22" s="5" t="s">
        <v>618</v>
      </c>
      <c r="I22" s="72"/>
    </row>
    <row r="23" spans="1:9" x14ac:dyDescent="0.3">
      <c r="A23" s="6" t="s">
        <v>614</v>
      </c>
      <c r="B23" s="5" t="s">
        <v>613</v>
      </c>
      <c r="C23" s="6" t="s">
        <v>314</v>
      </c>
      <c r="D23" s="5" t="s">
        <v>615</v>
      </c>
      <c r="I23" s="72"/>
    </row>
    <row r="24" spans="1:9" x14ac:dyDescent="0.3">
      <c r="A24" s="6" t="s">
        <v>610</v>
      </c>
      <c r="B24" s="5" t="s">
        <v>609</v>
      </c>
      <c r="C24" s="6" t="s">
        <v>612</v>
      </c>
      <c r="D24" s="5" t="s">
        <v>611</v>
      </c>
      <c r="I24" s="72"/>
    </row>
    <row r="25" spans="1:9" x14ac:dyDescent="0.3">
      <c r="A25" s="6" t="s">
        <v>607</v>
      </c>
      <c r="B25" s="5" t="s">
        <v>606</v>
      </c>
      <c r="C25" s="6" t="s">
        <v>308</v>
      </c>
      <c r="D25" s="5" t="s">
        <v>608</v>
      </c>
      <c r="I25" s="72"/>
    </row>
    <row r="26" spans="1:9" x14ac:dyDescent="0.3">
      <c r="A26" s="6" t="s">
        <v>603</v>
      </c>
      <c r="B26" s="5" t="s">
        <v>602</v>
      </c>
      <c r="C26" s="6" t="s">
        <v>605</v>
      </c>
      <c r="D26" s="5" t="s">
        <v>604</v>
      </c>
      <c r="I26" s="72"/>
    </row>
    <row r="27" spans="1:9" x14ac:dyDescent="0.3">
      <c r="A27" s="6" t="s">
        <v>601</v>
      </c>
      <c r="B27" s="5" t="s">
        <v>600</v>
      </c>
      <c r="C27" s="6" t="s">
        <v>250</v>
      </c>
      <c r="D27" s="5" t="s">
        <v>271</v>
      </c>
      <c r="I27" s="72"/>
    </row>
    <row r="28" spans="1:9" x14ac:dyDescent="0.3">
      <c r="A28" s="6" t="s">
        <v>598</v>
      </c>
      <c r="B28" s="5" t="s">
        <v>597</v>
      </c>
      <c r="C28" s="6" t="s">
        <v>258</v>
      </c>
      <c r="D28" s="5" t="s">
        <v>599</v>
      </c>
      <c r="I28" s="72"/>
    </row>
    <row r="29" spans="1:9" x14ac:dyDescent="0.3">
      <c r="A29" s="6" t="s">
        <v>595</v>
      </c>
      <c r="B29" s="5" t="s">
        <v>594</v>
      </c>
      <c r="C29" s="6" t="s">
        <v>286</v>
      </c>
      <c r="D29" s="5" t="s">
        <v>596</v>
      </c>
      <c r="I29" s="72"/>
    </row>
    <row r="30" spans="1:9" x14ac:dyDescent="0.3">
      <c r="A30" s="6" t="s">
        <v>592</v>
      </c>
      <c r="B30" s="5" t="s">
        <v>591</v>
      </c>
      <c r="C30" s="6" t="s">
        <v>284</v>
      </c>
      <c r="D30" s="5" t="s">
        <v>593</v>
      </c>
      <c r="I30" s="72"/>
    </row>
    <row r="31" spans="1:9" x14ac:dyDescent="0.3">
      <c r="A31" s="6" t="s">
        <v>589</v>
      </c>
      <c r="B31" s="5" t="s">
        <v>588</v>
      </c>
      <c r="C31" s="6" t="s">
        <v>256</v>
      </c>
      <c r="D31" s="5" t="s">
        <v>590</v>
      </c>
      <c r="I31" s="72"/>
    </row>
    <row r="32" spans="1:9" x14ac:dyDescent="0.3">
      <c r="A32" s="6" t="s">
        <v>585</v>
      </c>
      <c r="B32" s="5" t="s">
        <v>584</v>
      </c>
      <c r="C32" s="6" t="s">
        <v>587</v>
      </c>
      <c r="D32" s="5" t="s">
        <v>586</v>
      </c>
      <c r="I32" s="72"/>
    </row>
    <row r="33" spans="1:9" x14ac:dyDescent="0.3">
      <c r="A33" s="6" t="s">
        <v>582</v>
      </c>
      <c r="B33" s="5" t="s">
        <v>581</v>
      </c>
      <c r="C33" s="6" t="s">
        <v>248</v>
      </c>
      <c r="D33" s="5" t="s">
        <v>583</v>
      </c>
      <c r="I33" s="72"/>
    </row>
    <row r="34" spans="1:9" x14ac:dyDescent="0.3">
      <c r="A34" s="6" t="s">
        <v>579</v>
      </c>
      <c r="B34" s="5" t="s">
        <v>578</v>
      </c>
      <c r="C34" s="6" t="s">
        <v>276</v>
      </c>
      <c r="D34" s="5" t="s">
        <v>580</v>
      </c>
      <c r="I34" s="72"/>
    </row>
    <row r="35" spans="1:9" x14ac:dyDescent="0.3">
      <c r="A35" s="6" t="s">
        <v>576</v>
      </c>
      <c r="B35" s="5" t="s">
        <v>575</v>
      </c>
      <c r="C35" s="6" t="s">
        <v>220</v>
      </c>
      <c r="D35" s="5" t="s">
        <v>577</v>
      </c>
      <c r="I35" s="72"/>
    </row>
    <row r="36" spans="1:9" x14ac:dyDescent="0.3">
      <c r="A36" s="6" t="s">
        <v>572</v>
      </c>
      <c r="B36" s="5" t="s">
        <v>571</v>
      </c>
      <c r="C36" s="6" t="s">
        <v>574</v>
      </c>
      <c r="D36" s="5" t="s">
        <v>573</v>
      </c>
      <c r="I36" s="72"/>
    </row>
    <row r="37" spans="1:9" x14ac:dyDescent="0.3">
      <c r="A37" s="6" t="s">
        <v>569</v>
      </c>
      <c r="B37" s="5" t="s">
        <v>568</v>
      </c>
      <c r="C37" s="6" t="s">
        <v>62</v>
      </c>
      <c r="D37" s="5" t="s">
        <v>570</v>
      </c>
      <c r="I37" s="72"/>
    </row>
    <row r="38" spans="1:9" x14ac:dyDescent="0.3">
      <c r="A38" s="6" t="s">
        <v>565</v>
      </c>
      <c r="B38" s="5" t="s">
        <v>564</v>
      </c>
      <c r="C38" s="6" t="s">
        <v>567</v>
      </c>
      <c r="D38" s="5" t="s">
        <v>566</v>
      </c>
      <c r="I38" s="72"/>
    </row>
    <row r="39" spans="1:9" x14ac:dyDescent="0.3">
      <c r="A39" s="6" t="s">
        <v>561</v>
      </c>
      <c r="B39" s="5" t="s">
        <v>560</v>
      </c>
      <c r="C39" s="6" t="s">
        <v>563</v>
      </c>
      <c r="D39" s="5" t="s">
        <v>562</v>
      </c>
      <c r="I39" s="72"/>
    </row>
    <row r="40" spans="1:9" x14ac:dyDescent="0.3">
      <c r="A40" s="6" t="s">
        <v>557</v>
      </c>
      <c r="B40" s="5" t="s">
        <v>556</v>
      </c>
      <c r="C40" s="6" t="s">
        <v>559</v>
      </c>
      <c r="D40" s="5" t="s">
        <v>558</v>
      </c>
      <c r="I40" s="72"/>
    </row>
    <row r="41" spans="1:9" x14ac:dyDescent="0.3">
      <c r="A41" s="6" t="s">
        <v>511</v>
      </c>
      <c r="B41" s="5" t="s">
        <v>554</v>
      </c>
      <c r="C41" s="6" t="s">
        <v>230</v>
      </c>
      <c r="D41" s="5" t="s">
        <v>555</v>
      </c>
      <c r="I41" s="72"/>
    </row>
    <row r="42" spans="1:9" x14ac:dyDescent="0.3">
      <c r="A42" s="6" t="s">
        <v>551</v>
      </c>
      <c r="B42" s="5" t="s">
        <v>550</v>
      </c>
      <c r="C42" s="6" t="s">
        <v>553</v>
      </c>
      <c r="D42" s="5" t="s">
        <v>552</v>
      </c>
      <c r="I42" s="72"/>
    </row>
    <row r="43" spans="1:9" x14ac:dyDescent="0.3">
      <c r="A43" s="6" t="s">
        <v>547</v>
      </c>
      <c r="B43" s="5" t="s">
        <v>546</v>
      </c>
      <c r="C43" s="6" t="s">
        <v>549</v>
      </c>
      <c r="D43" s="5" t="s">
        <v>548</v>
      </c>
      <c r="I43" s="72"/>
    </row>
    <row r="44" spans="1:9" x14ac:dyDescent="0.3">
      <c r="A44" s="6" t="s">
        <v>543</v>
      </c>
      <c r="B44" s="5" t="s">
        <v>542</v>
      </c>
      <c r="C44" s="6" t="s">
        <v>545</v>
      </c>
      <c r="D44" s="5" t="s">
        <v>544</v>
      </c>
      <c r="I44" s="72"/>
    </row>
    <row r="45" spans="1:9" x14ac:dyDescent="0.3">
      <c r="A45" s="6" t="s">
        <v>539</v>
      </c>
      <c r="B45" s="5" t="s">
        <v>538</v>
      </c>
      <c r="C45" s="6" t="s">
        <v>541</v>
      </c>
      <c r="D45" s="5" t="s">
        <v>540</v>
      </c>
      <c r="I45" s="72"/>
    </row>
    <row r="46" spans="1:9" x14ac:dyDescent="0.3">
      <c r="A46" s="6" t="s">
        <v>536</v>
      </c>
      <c r="B46" s="5" t="s">
        <v>535</v>
      </c>
      <c r="C46" s="6" t="s">
        <v>537</v>
      </c>
      <c r="D46" s="5" t="s">
        <v>201</v>
      </c>
      <c r="I46" s="72"/>
    </row>
    <row r="47" spans="1:9" x14ac:dyDescent="0.3">
      <c r="A47" s="6" t="s">
        <v>533</v>
      </c>
      <c r="B47" s="5" t="s">
        <v>532</v>
      </c>
      <c r="C47" s="6" t="s">
        <v>194</v>
      </c>
      <c r="D47" s="5" t="s">
        <v>534</v>
      </c>
      <c r="I47" s="72"/>
    </row>
    <row r="48" spans="1:9" x14ac:dyDescent="0.3">
      <c r="A48" s="6" t="s">
        <v>530</v>
      </c>
      <c r="B48" s="5" t="s">
        <v>529</v>
      </c>
      <c r="C48" s="6" t="s">
        <v>531</v>
      </c>
      <c r="D48" s="5" t="s">
        <v>181</v>
      </c>
      <c r="I48" s="72"/>
    </row>
    <row r="49" spans="1:9" x14ac:dyDescent="0.3">
      <c r="A49" s="6" t="s">
        <v>526</v>
      </c>
      <c r="B49" s="5" t="s">
        <v>525</v>
      </c>
      <c r="C49" s="6" t="s">
        <v>528</v>
      </c>
      <c r="D49" s="5" t="s">
        <v>527</v>
      </c>
      <c r="I49" s="72"/>
    </row>
    <row r="50" spans="1:9" x14ac:dyDescent="0.3">
      <c r="A50" s="6" t="s">
        <v>523</v>
      </c>
      <c r="B50" s="5" t="s">
        <v>522</v>
      </c>
      <c r="C50" s="6" t="s">
        <v>128</v>
      </c>
      <c r="D50" s="5" t="s">
        <v>524</v>
      </c>
      <c r="I50" s="72"/>
    </row>
    <row r="51" spans="1:9" x14ac:dyDescent="0.3">
      <c r="A51" s="6" t="s">
        <v>519</v>
      </c>
      <c r="B51" s="5" t="s">
        <v>518</v>
      </c>
      <c r="C51" s="6" t="s">
        <v>521</v>
      </c>
      <c r="D51" s="5" t="s">
        <v>520</v>
      </c>
      <c r="I51" s="72"/>
    </row>
    <row r="52" spans="1:9" x14ac:dyDescent="0.3">
      <c r="A52" s="6" t="s">
        <v>516</v>
      </c>
      <c r="B52" s="5" t="s">
        <v>515</v>
      </c>
      <c r="C52" s="6" t="s">
        <v>94</v>
      </c>
      <c r="D52" s="5" t="s">
        <v>517</v>
      </c>
      <c r="I52" s="72"/>
    </row>
    <row r="53" spans="1:9" x14ac:dyDescent="0.3">
      <c r="A53" s="6" t="s">
        <v>513</v>
      </c>
      <c r="B53" s="5" t="s">
        <v>512</v>
      </c>
      <c r="C53" s="6" t="s">
        <v>82</v>
      </c>
      <c r="D53" s="5" t="s">
        <v>514</v>
      </c>
      <c r="I53" s="72"/>
    </row>
    <row r="54" spans="1:9" x14ac:dyDescent="0.3">
      <c r="A54" s="6" t="s">
        <v>509</v>
      </c>
      <c r="B54" s="5" t="s">
        <v>508</v>
      </c>
      <c r="C54" s="6" t="s">
        <v>511</v>
      </c>
      <c r="D54" s="5" t="s">
        <v>510</v>
      </c>
      <c r="I54" s="72"/>
    </row>
    <row r="55" spans="1:9" x14ac:dyDescent="0.3">
      <c r="A55" s="6" t="s">
        <v>505</v>
      </c>
      <c r="B55" s="5" t="s">
        <v>504</v>
      </c>
      <c r="C55" s="6" t="s">
        <v>507</v>
      </c>
      <c r="D55" s="5" t="s">
        <v>506</v>
      </c>
      <c r="I55" s="72"/>
    </row>
    <row r="56" spans="1:9" x14ac:dyDescent="0.3">
      <c r="A56" s="6" t="s">
        <v>502</v>
      </c>
      <c r="B56" s="5" t="s">
        <v>501</v>
      </c>
      <c r="C56" s="6" t="s">
        <v>60</v>
      </c>
      <c r="D56" s="5" t="s">
        <v>503</v>
      </c>
      <c r="I56" s="72"/>
    </row>
    <row r="57" spans="1:9" x14ac:dyDescent="0.3">
      <c r="A57" s="6" t="s">
        <v>498</v>
      </c>
      <c r="B57" s="5" t="s">
        <v>497</v>
      </c>
      <c r="C57" s="6" t="s">
        <v>500</v>
      </c>
      <c r="D57" s="5" t="s">
        <v>499</v>
      </c>
      <c r="I57" s="72"/>
    </row>
    <row r="58" spans="1:9" x14ac:dyDescent="0.3">
      <c r="A58" s="6" t="s">
        <v>495</v>
      </c>
      <c r="B58" s="5" t="s">
        <v>494</v>
      </c>
      <c r="C58" s="6" t="s">
        <v>242</v>
      </c>
      <c r="D58" s="5" t="s">
        <v>496</v>
      </c>
      <c r="I58" s="72"/>
    </row>
    <row r="59" spans="1:9" x14ac:dyDescent="0.3">
      <c r="A59" s="6" t="s">
        <v>491</v>
      </c>
      <c r="B59" s="5" t="s">
        <v>490</v>
      </c>
      <c r="C59" s="6" t="s">
        <v>493</v>
      </c>
      <c r="D59" s="5" t="s">
        <v>492</v>
      </c>
      <c r="I59" s="72"/>
    </row>
    <row r="60" spans="1:9" x14ac:dyDescent="0.3">
      <c r="A60" s="6" t="s">
        <v>488</v>
      </c>
      <c r="B60" s="5" t="s">
        <v>487</v>
      </c>
      <c r="C60" s="6" t="s">
        <v>44</v>
      </c>
      <c r="D60" s="5" t="s">
        <v>489</v>
      </c>
      <c r="I60" s="72"/>
    </row>
    <row r="61" spans="1:9" x14ac:dyDescent="0.3">
      <c r="A61" s="6" t="s">
        <v>484</v>
      </c>
      <c r="B61" s="5" t="s">
        <v>483</v>
      </c>
      <c r="C61" s="6" t="s">
        <v>486</v>
      </c>
      <c r="D61" s="5" t="s">
        <v>485</v>
      </c>
      <c r="I61" s="72"/>
    </row>
    <row r="62" spans="1:9" x14ac:dyDescent="0.3">
      <c r="A62" s="6" t="s">
        <v>480</v>
      </c>
      <c r="B62" s="5" t="s">
        <v>479</v>
      </c>
      <c r="C62" s="6" t="s">
        <v>482</v>
      </c>
      <c r="D62" s="5" t="s">
        <v>481</v>
      </c>
      <c r="I62" s="72"/>
    </row>
    <row r="63" spans="1:9" x14ac:dyDescent="0.3">
      <c r="A63" s="6" t="s">
        <v>477</v>
      </c>
      <c r="B63" s="5" t="s">
        <v>476</v>
      </c>
      <c r="C63" s="6" t="s">
        <v>72</v>
      </c>
      <c r="D63" s="5" t="s">
        <v>478</v>
      </c>
      <c r="I63" s="72"/>
    </row>
    <row r="64" spans="1:9" x14ac:dyDescent="0.3">
      <c r="A64" s="6" t="s">
        <v>473</v>
      </c>
      <c r="B64" s="5" t="s">
        <v>472</v>
      </c>
      <c r="C64" s="4" t="s">
        <v>475</v>
      </c>
      <c r="D64" s="3" t="s">
        <v>474</v>
      </c>
      <c r="I64" s="72"/>
    </row>
    <row r="65" spans="1:4" x14ac:dyDescent="0.3">
      <c r="A65" s="6" t="s">
        <v>471</v>
      </c>
      <c r="B65" s="5" t="s">
        <v>470</v>
      </c>
      <c r="C65" s="2"/>
      <c r="D65" s="2"/>
    </row>
    <row r="66" spans="1:4" x14ac:dyDescent="0.3">
      <c r="A66" s="6" t="s">
        <v>469</v>
      </c>
      <c r="B66" s="5" t="s">
        <v>468</v>
      </c>
      <c r="C66" s="2"/>
      <c r="D66" s="2"/>
    </row>
    <row r="67" spans="1:4" x14ac:dyDescent="0.3">
      <c r="A67" s="6" t="s">
        <v>467</v>
      </c>
      <c r="B67" s="5" t="s">
        <v>466</v>
      </c>
      <c r="C67" s="2"/>
      <c r="D67" s="2"/>
    </row>
    <row r="68" spans="1:4" x14ac:dyDescent="0.3">
      <c r="A68" s="6" t="s">
        <v>465</v>
      </c>
      <c r="B68" s="5" t="s">
        <v>464</v>
      </c>
      <c r="C68" s="2"/>
      <c r="D68" s="2"/>
    </row>
    <row r="69" spans="1:4" x14ac:dyDescent="0.3">
      <c r="A69" s="6" t="s">
        <v>463</v>
      </c>
      <c r="B69" s="5" t="s">
        <v>462</v>
      </c>
      <c r="C69" s="2"/>
      <c r="D69" s="2"/>
    </row>
    <row r="70" spans="1:4" x14ac:dyDescent="0.3">
      <c r="A70" s="6" t="s">
        <v>461</v>
      </c>
      <c r="B70" s="5" t="s">
        <v>460</v>
      </c>
      <c r="C70" s="2"/>
      <c r="D70" s="2"/>
    </row>
    <row r="71" spans="1:4" x14ac:dyDescent="0.3">
      <c r="A71" s="6" t="s">
        <v>459</v>
      </c>
      <c r="B71" s="5" t="s">
        <v>458</v>
      </c>
      <c r="C71" s="2"/>
      <c r="D71" s="2"/>
    </row>
    <row r="72" spans="1:4" x14ac:dyDescent="0.3">
      <c r="A72" s="6" t="s">
        <v>457</v>
      </c>
      <c r="B72" s="5" t="s">
        <v>456</v>
      </c>
      <c r="C72" s="2"/>
      <c r="D72" s="2"/>
    </row>
    <row r="73" spans="1:4" x14ac:dyDescent="0.3">
      <c r="A73" s="6" t="s">
        <v>455</v>
      </c>
      <c r="B73" s="5" t="s">
        <v>454</v>
      </c>
      <c r="C73" s="2"/>
      <c r="D73" s="2"/>
    </row>
    <row r="74" spans="1:4" x14ac:dyDescent="0.3">
      <c r="A74" s="6" t="s">
        <v>453</v>
      </c>
      <c r="B74" s="5" t="s">
        <v>452</v>
      </c>
      <c r="C74" s="2"/>
      <c r="D74" s="2"/>
    </row>
    <row r="75" spans="1:4" x14ac:dyDescent="0.3">
      <c r="A75" s="6" t="s">
        <v>451</v>
      </c>
      <c r="B75" s="5" t="s">
        <v>450</v>
      </c>
      <c r="C75" s="2"/>
      <c r="D75" s="2"/>
    </row>
    <row r="76" spans="1:4" x14ac:dyDescent="0.3">
      <c r="A76" s="6" t="s">
        <v>449</v>
      </c>
      <c r="B76" s="5" t="s">
        <v>448</v>
      </c>
      <c r="C76" s="2"/>
      <c r="D76" s="2"/>
    </row>
    <row r="77" spans="1:4" x14ac:dyDescent="0.3">
      <c r="A77" s="6" t="s">
        <v>447</v>
      </c>
      <c r="B77" s="5" t="s">
        <v>446</v>
      </c>
      <c r="C77" s="2"/>
      <c r="D77" s="2"/>
    </row>
    <row r="78" spans="1:4" x14ac:dyDescent="0.3">
      <c r="A78" s="6" t="s">
        <v>445</v>
      </c>
      <c r="B78" s="5" t="s">
        <v>444</v>
      </c>
      <c r="C78" s="2"/>
      <c r="D78" s="2"/>
    </row>
    <row r="79" spans="1:4" x14ac:dyDescent="0.3">
      <c r="A79" s="6" t="s">
        <v>443</v>
      </c>
      <c r="B79" s="5" t="s">
        <v>442</v>
      </c>
      <c r="C79" s="2"/>
      <c r="D79" s="2"/>
    </row>
    <row r="80" spans="1:4" x14ac:dyDescent="0.3">
      <c r="A80" s="6" t="s">
        <v>441</v>
      </c>
      <c r="B80" s="5" t="s">
        <v>440</v>
      </c>
      <c r="C80" s="2"/>
      <c r="D80" s="2"/>
    </row>
    <row r="81" spans="1:4" x14ac:dyDescent="0.3">
      <c r="A81" s="6" t="s">
        <v>439</v>
      </c>
      <c r="B81" s="5" t="s">
        <v>438</v>
      </c>
      <c r="C81" s="2"/>
      <c r="D81" s="2"/>
    </row>
    <row r="82" spans="1:4" x14ac:dyDescent="0.3">
      <c r="A82" s="6" t="s">
        <v>437</v>
      </c>
      <c r="B82" s="5" t="s">
        <v>436</v>
      </c>
      <c r="C82" s="2"/>
      <c r="D82" s="2"/>
    </row>
    <row r="83" spans="1:4" x14ac:dyDescent="0.3">
      <c r="A83" s="6" t="s">
        <v>435</v>
      </c>
      <c r="B83" s="5" t="s">
        <v>434</v>
      </c>
      <c r="C83" s="2"/>
      <c r="D83" s="2"/>
    </row>
    <row r="84" spans="1:4" x14ac:dyDescent="0.3">
      <c r="A84" s="6" t="s">
        <v>433</v>
      </c>
      <c r="B84" s="5" t="s">
        <v>432</v>
      </c>
      <c r="C84" s="2"/>
      <c r="D84" s="2"/>
    </row>
    <row r="85" spans="1:4" x14ac:dyDescent="0.3">
      <c r="A85" s="6" t="s">
        <v>431</v>
      </c>
      <c r="B85" s="5" t="s">
        <v>430</v>
      </c>
      <c r="C85" s="2"/>
      <c r="D85" s="2"/>
    </row>
    <row r="86" spans="1:4" x14ac:dyDescent="0.3">
      <c r="A86" s="6" t="s">
        <v>429</v>
      </c>
      <c r="B86" s="5" t="s">
        <v>428</v>
      </c>
      <c r="C86" s="2"/>
      <c r="D86" s="2"/>
    </row>
    <row r="87" spans="1:4" x14ac:dyDescent="0.3">
      <c r="A87" s="6" t="s">
        <v>427</v>
      </c>
      <c r="B87" s="5" t="s">
        <v>426</v>
      </c>
      <c r="C87" s="2"/>
      <c r="D87" s="2"/>
    </row>
    <row r="88" spans="1:4" x14ac:dyDescent="0.3">
      <c r="A88" s="6" t="s">
        <v>425</v>
      </c>
      <c r="B88" s="5" t="s">
        <v>424</v>
      </c>
      <c r="C88" s="2"/>
      <c r="D88" s="2"/>
    </row>
    <row r="89" spans="1:4" x14ac:dyDescent="0.3">
      <c r="A89" s="6" t="s">
        <v>423</v>
      </c>
      <c r="B89" s="5" t="s">
        <v>422</v>
      </c>
      <c r="C89" s="2"/>
      <c r="D89" s="2"/>
    </row>
    <row r="90" spans="1:4" x14ac:dyDescent="0.3">
      <c r="A90" s="6" t="s">
        <v>421</v>
      </c>
      <c r="B90" s="5" t="s">
        <v>420</v>
      </c>
      <c r="C90" s="2"/>
      <c r="D90" s="2"/>
    </row>
    <row r="91" spans="1:4" x14ac:dyDescent="0.3">
      <c r="A91" s="6" t="s">
        <v>419</v>
      </c>
      <c r="B91" s="5" t="s">
        <v>418</v>
      </c>
      <c r="C91" s="2"/>
      <c r="D91" s="2"/>
    </row>
    <row r="92" spans="1:4" x14ac:dyDescent="0.3">
      <c r="A92" s="6" t="s">
        <v>417</v>
      </c>
      <c r="B92" s="5" t="s">
        <v>416</v>
      </c>
      <c r="C92" s="2"/>
      <c r="D92" s="2"/>
    </row>
    <row r="93" spans="1:4" x14ac:dyDescent="0.3">
      <c r="A93" s="6" t="s">
        <v>415</v>
      </c>
      <c r="B93" s="5" t="s">
        <v>414</v>
      </c>
      <c r="C93" s="2"/>
      <c r="D93" s="2"/>
    </row>
    <row r="94" spans="1:4" x14ac:dyDescent="0.3">
      <c r="A94" s="6" t="s">
        <v>413</v>
      </c>
      <c r="B94" s="5" t="s">
        <v>412</v>
      </c>
      <c r="C94" s="2"/>
      <c r="D94" s="2"/>
    </row>
    <row r="95" spans="1:4" x14ac:dyDescent="0.3">
      <c r="A95" s="6" t="s">
        <v>411</v>
      </c>
      <c r="B95" s="5" t="s">
        <v>410</v>
      </c>
      <c r="C95" s="2"/>
      <c r="D95" s="2"/>
    </row>
    <row r="96" spans="1:4" x14ac:dyDescent="0.3">
      <c r="A96" s="6" t="s">
        <v>409</v>
      </c>
      <c r="B96" s="5" t="s">
        <v>408</v>
      </c>
      <c r="C96" s="2"/>
      <c r="D96" s="2"/>
    </row>
    <row r="97" spans="1:4" x14ac:dyDescent="0.3">
      <c r="A97" s="6" t="s">
        <v>407</v>
      </c>
      <c r="B97" s="5" t="s">
        <v>406</v>
      </c>
      <c r="C97" s="2"/>
      <c r="D97" s="2"/>
    </row>
    <row r="98" spans="1:4" x14ac:dyDescent="0.3">
      <c r="A98" s="6" t="s">
        <v>405</v>
      </c>
      <c r="B98" s="5" t="s">
        <v>404</v>
      </c>
      <c r="C98" s="2"/>
      <c r="D98" s="2"/>
    </row>
    <row r="99" spans="1:4" x14ac:dyDescent="0.3">
      <c r="A99" s="6" t="s">
        <v>403</v>
      </c>
      <c r="B99" s="5" t="s">
        <v>402</v>
      </c>
      <c r="C99" s="2"/>
      <c r="D99" s="2"/>
    </row>
    <row r="100" spans="1:4" x14ac:dyDescent="0.3">
      <c r="A100" s="6" t="s">
        <v>401</v>
      </c>
      <c r="B100" s="5" t="s">
        <v>400</v>
      </c>
      <c r="C100" s="2"/>
      <c r="D100" s="2"/>
    </row>
    <row r="101" spans="1:4" x14ac:dyDescent="0.3">
      <c r="A101" s="6" t="s">
        <v>399</v>
      </c>
      <c r="B101" s="5" t="s">
        <v>398</v>
      </c>
      <c r="C101" s="2"/>
      <c r="D101" s="2"/>
    </row>
    <row r="102" spans="1:4" x14ac:dyDescent="0.3">
      <c r="A102" s="6" t="s">
        <v>397</v>
      </c>
      <c r="B102" s="5" t="s">
        <v>396</v>
      </c>
      <c r="C102" s="2"/>
      <c r="D102" s="2"/>
    </row>
    <row r="103" spans="1:4" x14ac:dyDescent="0.3">
      <c r="A103" s="6" t="s">
        <v>395</v>
      </c>
      <c r="B103" s="5" t="s">
        <v>394</v>
      </c>
      <c r="C103" s="2"/>
      <c r="D103" s="2"/>
    </row>
    <row r="104" spans="1:4" x14ac:dyDescent="0.3">
      <c r="A104" s="6" t="s">
        <v>393</v>
      </c>
      <c r="B104" s="5" t="s">
        <v>392</v>
      </c>
      <c r="C104" s="2"/>
      <c r="D104" s="2"/>
    </row>
    <row r="105" spans="1:4" x14ac:dyDescent="0.3">
      <c r="A105" s="6" t="s">
        <v>391</v>
      </c>
      <c r="B105" s="5" t="s">
        <v>390</v>
      </c>
      <c r="C105" s="2"/>
      <c r="D105" s="2"/>
    </row>
    <row r="106" spans="1:4" x14ac:dyDescent="0.3">
      <c r="A106" s="6" t="s">
        <v>389</v>
      </c>
      <c r="B106" s="5" t="s">
        <v>388</v>
      </c>
      <c r="C106" s="2"/>
      <c r="D106" s="2"/>
    </row>
    <row r="107" spans="1:4" x14ac:dyDescent="0.3">
      <c r="A107" s="6" t="s">
        <v>387</v>
      </c>
      <c r="B107" s="5" t="s">
        <v>386</v>
      </c>
      <c r="C107" s="2"/>
      <c r="D107" s="2"/>
    </row>
    <row r="108" spans="1:4" x14ac:dyDescent="0.3">
      <c r="A108" s="6" t="s">
        <v>385</v>
      </c>
      <c r="B108" s="5" t="s">
        <v>384</v>
      </c>
      <c r="C108" s="2"/>
      <c r="D108" s="2"/>
    </row>
    <row r="109" spans="1:4" x14ac:dyDescent="0.3">
      <c r="A109" s="6" t="s">
        <v>122</v>
      </c>
      <c r="B109" s="5" t="s">
        <v>383</v>
      </c>
      <c r="C109" s="2"/>
      <c r="D109" s="2"/>
    </row>
    <row r="110" spans="1:4" x14ac:dyDescent="0.3">
      <c r="A110" s="6" t="s">
        <v>382</v>
      </c>
      <c r="B110" s="5" t="s">
        <v>381</v>
      </c>
      <c r="C110" s="2"/>
      <c r="D110" s="2"/>
    </row>
    <row r="111" spans="1:4" x14ac:dyDescent="0.3">
      <c r="A111" s="6" t="s">
        <v>380</v>
      </c>
      <c r="B111" s="5" t="s">
        <v>379</v>
      </c>
      <c r="C111" s="2"/>
      <c r="D111" s="2"/>
    </row>
    <row r="112" spans="1:4" x14ac:dyDescent="0.3">
      <c r="A112" s="6" t="s">
        <v>378</v>
      </c>
      <c r="B112" s="5" t="s">
        <v>377</v>
      </c>
      <c r="C112" s="2"/>
      <c r="D112" s="2"/>
    </row>
    <row r="113" spans="1:4" x14ac:dyDescent="0.3">
      <c r="A113" s="6" t="s">
        <v>376</v>
      </c>
      <c r="B113" s="5" t="s">
        <v>375</v>
      </c>
      <c r="C113" s="2"/>
      <c r="D113" s="2"/>
    </row>
    <row r="114" spans="1:4" x14ac:dyDescent="0.3">
      <c r="A114" s="6" t="s">
        <v>374</v>
      </c>
      <c r="B114" s="5" t="s">
        <v>373</v>
      </c>
      <c r="C114" s="2"/>
      <c r="D114" s="2"/>
    </row>
    <row r="115" spans="1:4" x14ac:dyDescent="0.3">
      <c r="A115" s="6" t="s">
        <v>372</v>
      </c>
      <c r="B115" s="5" t="s">
        <v>371</v>
      </c>
      <c r="C115" s="2"/>
      <c r="D115" s="2"/>
    </row>
    <row r="116" spans="1:4" x14ac:dyDescent="0.3">
      <c r="A116" s="6" t="s">
        <v>370</v>
      </c>
      <c r="B116" s="5" t="s">
        <v>369</v>
      </c>
      <c r="C116" s="2"/>
      <c r="D116" s="2"/>
    </row>
    <row r="117" spans="1:4" x14ac:dyDescent="0.3">
      <c r="A117" s="6" t="s">
        <v>368</v>
      </c>
      <c r="B117" s="5" t="s">
        <v>367</v>
      </c>
      <c r="C117" s="2"/>
      <c r="D117" s="2"/>
    </row>
    <row r="118" spans="1:4" x14ac:dyDescent="0.3">
      <c r="A118" s="6" t="s">
        <v>366</v>
      </c>
      <c r="B118" s="5" t="s">
        <v>365</v>
      </c>
      <c r="C118" s="2"/>
      <c r="D118" s="2"/>
    </row>
    <row r="119" spans="1:4" x14ac:dyDescent="0.3">
      <c r="A119" s="6" t="s">
        <v>364</v>
      </c>
      <c r="B119" s="5" t="s">
        <v>363</v>
      </c>
      <c r="C119" s="2"/>
      <c r="D119" s="2"/>
    </row>
    <row r="120" spans="1:4" x14ac:dyDescent="0.3">
      <c r="A120" s="6" t="s">
        <v>362</v>
      </c>
      <c r="B120" s="5" t="s">
        <v>361</v>
      </c>
      <c r="C120" s="2"/>
      <c r="D120" s="2"/>
    </row>
    <row r="121" spans="1:4" x14ac:dyDescent="0.3">
      <c r="A121" s="6" t="s">
        <v>360</v>
      </c>
      <c r="B121" s="5" t="s">
        <v>359</v>
      </c>
      <c r="C121" s="2"/>
      <c r="D121" s="2"/>
    </row>
    <row r="122" spans="1:4" x14ac:dyDescent="0.3">
      <c r="A122" s="6" t="s">
        <v>358</v>
      </c>
      <c r="B122" s="5" t="s">
        <v>357</v>
      </c>
      <c r="C122" s="2"/>
      <c r="D122" s="2"/>
    </row>
    <row r="123" spans="1:4" x14ac:dyDescent="0.3">
      <c r="A123" s="6" t="s">
        <v>356</v>
      </c>
      <c r="B123" s="5" t="s">
        <v>355</v>
      </c>
      <c r="C123" s="2"/>
      <c r="D123" s="2"/>
    </row>
    <row r="124" spans="1:4" x14ac:dyDescent="0.3">
      <c r="A124" s="6" t="s">
        <v>354</v>
      </c>
      <c r="B124" s="5" t="s">
        <v>353</v>
      </c>
      <c r="C124" s="2"/>
      <c r="D124" s="2"/>
    </row>
    <row r="125" spans="1:4" x14ac:dyDescent="0.3">
      <c r="A125" s="6" t="s">
        <v>352</v>
      </c>
      <c r="B125" s="5" t="s">
        <v>351</v>
      </c>
      <c r="C125" s="2"/>
      <c r="D125" s="2"/>
    </row>
    <row r="126" spans="1:4" x14ac:dyDescent="0.3">
      <c r="A126" s="6" t="s">
        <v>350</v>
      </c>
      <c r="B126" s="5" t="s">
        <v>349</v>
      </c>
      <c r="C126" s="2"/>
      <c r="D126" s="2"/>
    </row>
    <row r="127" spans="1:4" x14ac:dyDescent="0.3">
      <c r="A127" s="6" t="s">
        <v>348</v>
      </c>
      <c r="B127" s="5" t="s">
        <v>347</v>
      </c>
      <c r="C127" s="2"/>
      <c r="D127" s="2"/>
    </row>
    <row r="128" spans="1:4" x14ac:dyDescent="0.3">
      <c r="A128" s="6" t="s">
        <v>346</v>
      </c>
      <c r="B128" s="5" t="s">
        <v>345</v>
      </c>
      <c r="C128" s="2"/>
      <c r="D128" s="2"/>
    </row>
    <row r="129" spans="1:4" x14ac:dyDescent="0.3">
      <c r="A129" s="6" t="s">
        <v>344</v>
      </c>
      <c r="B129" s="5" t="s">
        <v>343</v>
      </c>
      <c r="C129" s="2"/>
      <c r="D129" s="2"/>
    </row>
    <row r="130" spans="1:4" x14ac:dyDescent="0.3">
      <c r="A130" s="6" t="s">
        <v>342</v>
      </c>
      <c r="B130" s="5" t="s">
        <v>341</v>
      </c>
      <c r="C130" s="2"/>
      <c r="D130" s="2"/>
    </row>
    <row r="131" spans="1:4" x14ac:dyDescent="0.3">
      <c r="A131" s="6" t="s">
        <v>340</v>
      </c>
      <c r="B131" s="5" t="s">
        <v>339</v>
      </c>
      <c r="C131" s="2"/>
      <c r="D131" s="2"/>
    </row>
    <row r="132" spans="1:4" x14ac:dyDescent="0.3">
      <c r="A132" s="6" t="s">
        <v>338</v>
      </c>
      <c r="B132" s="5" t="s">
        <v>337</v>
      </c>
      <c r="C132" s="2"/>
      <c r="D132" s="2"/>
    </row>
    <row r="133" spans="1:4" x14ac:dyDescent="0.3">
      <c r="A133" s="6" t="s">
        <v>336</v>
      </c>
      <c r="B133" s="5" t="s">
        <v>335</v>
      </c>
      <c r="C133" s="2"/>
      <c r="D133" s="2"/>
    </row>
    <row r="134" spans="1:4" x14ac:dyDescent="0.3">
      <c r="A134" s="6" t="s">
        <v>334</v>
      </c>
      <c r="B134" s="5" t="s">
        <v>333</v>
      </c>
      <c r="C134" s="2"/>
      <c r="D134" s="2"/>
    </row>
    <row r="135" spans="1:4" x14ac:dyDescent="0.3">
      <c r="A135" s="6" t="s">
        <v>332</v>
      </c>
      <c r="B135" s="5" t="s">
        <v>331</v>
      </c>
      <c r="C135" s="2"/>
      <c r="D135" s="2"/>
    </row>
    <row r="136" spans="1:4" x14ac:dyDescent="0.3">
      <c r="A136" s="6" t="s">
        <v>330</v>
      </c>
      <c r="B136" s="5" t="s">
        <v>329</v>
      </c>
      <c r="C136" s="2"/>
      <c r="D136" s="2"/>
    </row>
    <row r="137" spans="1:4" x14ac:dyDescent="0.3">
      <c r="A137" s="6" t="s">
        <v>328</v>
      </c>
      <c r="B137" s="5" t="s">
        <v>327</v>
      </c>
      <c r="C137" s="2"/>
      <c r="D137" s="2"/>
    </row>
    <row r="138" spans="1:4" x14ac:dyDescent="0.3">
      <c r="A138" s="6" t="s">
        <v>326</v>
      </c>
      <c r="B138" s="5" t="s">
        <v>325</v>
      </c>
      <c r="C138" s="2"/>
      <c r="D138" s="2"/>
    </row>
    <row r="139" spans="1:4" x14ac:dyDescent="0.3">
      <c r="A139" s="6" t="s">
        <v>324</v>
      </c>
      <c r="B139" s="5" t="s">
        <v>323</v>
      </c>
      <c r="C139" s="2"/>
      <c r="D139" s="2"/>
    </row>
    <row r="140" spans="1:4" x14ac:dyDescent="0.3">
      <c r="A140" s="6" t="s">
        <v>322</v>
      </c>
      <c r="B140" s="5" t="s">
        <v>321</v>
      </c>
      <c r="C140" s="2"/>
      <c r="D140" s="2"/>
    </row>
    <row r="141" spans="1:4" x14ac:dyDescent="0.3">
      <c r="A141" s="6" t="s">
        <v>320</v>
      </c>
      <c r="B141" s="5" t="s">
        <v>319</v>
      </c>
      <c r="C141" s="2"/>
      <c r="D141" s="2"/>
    </row>
    <row r="142" spans="1:4" x14ac:dyDescent="0.3">
      <c r="A142" s="6" t="s">
        <v>318</v>
      </c>
      <c r="B142" s="5" t="s">
        <v>317</v>
      </c>
      <c r="C142" s="2"/>
      <c r="D142" s="2"/>
    </row>
    <row r="143" spans="1:4" x14ac:dyDescent="0.3">
      <c r="A143" s="6" t="s">
        <v>316</v>
      </c>
      <c r="B143" s="5" t="s">
        <v>315</v>
      </c>
      <c r="C143" s="2"/>
      <c r="D143" s="2"/>
    </row>
    <row r="144" spans="1:4" x14ac:dyDescent="0.3">
      <c r="A144" s="6" t="s">
        <v>314</v>
      </c>
      <c r="B144" s="5" t="s">
        <v>313</v>
      </c>
      <c r="C144" s="2"/>
      <c r="D144" s="2"/>
    </row>
    <row r="145" spans="1:4" x14ac:dyDescent="0.3">
      <c r="A145" s="6" t="s">
        <v>312</v>
      </c>
      <c r="B145" s="5" t="s">
        <v>311</v>
      </c>
      <c r="C145" s="2"/>
      <c r="D145" s="2"/>
    </row>
    <row r="146" spans="1:4" x14ac:dyDescent="0.3">
      <c r="A146" s="6" t="s">
        <v>310</v>
      </c>
      <c r="B146" s="5" t="s">
        <v>309</v>
      </c>
      <c r="C146" s="2"/>
      <c r="D146" s="2"/>
    </row>
    <row r="147" spans="1:4" x14ac:dyDescent="0.3">
      <c r="A147" s="6" t="s">
        <v>308</v>
      </c>
      <c r="B147" s="5" t="s">
        <v>307</v>
      </c>
      <c r="C147" s="2"/>
      <c r="D147" s="2"/>
    </row>
    <row r="148" spans="1:4" x14ac:dyDescent="0.3">
      <c r="A148" s="6" t="s">
        <v>306</v>
      </c>
      <c r="B148" s="5" t="s">
        <v>305</v>
      </c>
      <c r="C148" s="2"/>
      <c r="D148" s="2"/>
    </row>
    <row r="149" spans="1:4" x14ac:dyDescent="0.3">
      <c r="A149" s="6" t="s">
        <v>304</v>
      </c>
      <c r="B149" s="5" t="s">
        <v>303</v>
      </c>
      <c r="C149" s="2"/>
      <c r="D149" s="2"/>
    </row>
    <row r="150" spans="1:4" x14ac:dyDescent="0.3">
      <c r="A150" s="6" t="s">
        <v>302</v>
      </c>
      <c r="B150" s="5" t="s">
        <v>301</v>
      </c>
      <c r="C150" s="2"/>
      <c r="D150" s="2"/>
    </row>
    <row r="151" spans="1:4" x14ac:dyDescent="0.3">
      <c r="A151" s="6" t="s">
        <v>300</v>
      </c>
      <c r="B151" s="5" t="s">
        <v>299</v>
      </c>
      <c r="C151" s="2"/>
      <c r="D151" s="2"/>
    </row>
    <row r="152" spans="1:4" x14ac:dyDescent="0.3">
      <c r="A152" s="6" t="s">
        <v>298</v>
      </c>
      <c r="B152" s="5" t="s">
        <v>297</v>
      </c>
      <c r="C152" s="2"/>
      <c r="D152" s="2"/>
    </row>
    <row r="153" spans="1:4" x14ac:dyDescent="0.3">
      <c r="A153" s="6" t="s">
        <v>296</v>
      </c>
      <c r="B153" s="5" t="s">
        <v>295</v>
      </c>
      <c r="C153" s="2"/>
      <c r="D153" s="2"/>
    </row>
    <row r="154" spans="1:4" x14ac:dyDescent="0.3">
      <c r="A154" s="6" t="s">
        <v>294</v>
      </c>
      <c r="B154" s="5" t="s">
        <v>293</v>
      </c>
      <c r="C154" s="2"/>
      <c r="D154" s="2"/>
    </row>
    <row r="155" spans="1:4" x14ac:dyDescent="0.3">
      <c r="A155" s="6" t="s">
        <v>292</v>
      </c>
      <c r="B155" s="5" t="s">
        <v>291</v>
      </c>
      <c r="C155" s="2"/>
      <c r="D155" s="2"/>
    </row>
    <row r="156" spans="1:4" x14ac:dyDescent="0.3">
      <c r="A156" s="6" t="s">
        <v>290</v>
      </c>
      <c r="B156" s="5" t="s">
        <v>289</v>
      </c>
      <c r="C156" s="2"/>
      <c r="D156" s="2"/>
    </row>
    <row r="157" spans="1:4" x14ac:dyDescent="0.3">
      <c r="A157" s="6" t="s">
        <v>288</v>
      </c>
      <c r="B157" s="5" t="s">
        <v>287</v>
      </c>
      <c r="C157" s="2"/>
      <c r="D157" s="2"/>
    </row>
    <row r="158" spans="1:4" x14ac:dyDescent="0.3">
      <c r="A158" s="6" t="s">
        <v>286</v>
      </c>
      <c r="B158" s="5" t="s">
        <v>285</v>
      </c>
      <c r="C158" s="2"/>
      <c r="D158" s="2"/>
    </row>
    <row r="159" spans="1:4" x14ac:dyDescent="0.3">
      <c r="A159" s="6" t="s">
        <v>284</v>
      </c>
      <c r="B159" s="5" t="s">
        <v>283</v>
      </c>
      <c r="C159" s="2"/>
      <c r="D159" s="2"/>
    </row>
    <row r="160" spans="1:4" x14ac:dyDescent="0.3">
      <c r="A160" s="6" t="s">
        <v>282</v>
      </c>
      <c r="B160" s="5" t="s">
        <v>281</v>
      </c>
      <c r="C160" s="2"/>
      <c r="D160" s="2"/>
    </row>
    <row r="161" spans="1:4" x14ac:dyDescent="0.3">
      <c r="A161" s="6" t="s">
        <v>280</v>
      </c>
      <c r="B161" s="5" t="s">
        <v>279</v>
      </c>
      <c r="C161" s="2"/>
      <c r="D161" s="2"/>
    </row>
    <row r="162" spans="1:4" x14ac:dyDescent="0.3">
      <c r="A162" s="6" t="s">
        <v>278</v>
      </c>
      <c r="B162" s="5" t="s">
        <v>277</v>
      </c>
      <c r="C162" s="2"/>
      <c r="D162" s="2"/>
    </row>
    <row r="163" spans="1:4" x14ac:dyDescent="0.3">
      <c r="A163" s="6" t="s">
        <v>276</v>
      </c>
      <c r="B163" s="5" t="s">
        <v>275</v>
      </c>
      <c r="C163" s="2"/>
      <c r="D163" s="2"/>
    </row>
    <row r="164" spans="1:4" x14ac:dyDescent="0.3">
      <c r="A164" s="6" t="s">
        <v>274</v>
      </c>
      <c r="B164" s="5" t="s">
        <v>273</v>
      </c>
      <c r="C164" s="2"/>
      <c r="D164" s="2"/>
    </row>
    <row r="165" spans="1:4" x14ac:dyDescent="0.3">
      <c r="A165" s="6" t="s">
        <v>272</v>
      </c>
      <c r="B165" s="5" t="s">
        <v>271</v>
      </c>
      <c r="C165" s="2"/>
      <c r="D165" s="2"/>
    </row>
    <row r="166" spans="1:4" x14ac:dyDescent="0.3">
      <c r="A166" s="6" t="s">
        <v>270</v>
      </c>
      <c r="B166" s="5" t="s">
        <v>269</v>
      </c>
      <c r="C166" s="2"/>
      <c r="D166" s="2"/>
    </row>
    <row r="167" spans="1:4" x14ac:dyDescent="0.3">
      <c r="A167" s="6" t="s">
        <v>268</v>
      </c>
      <c r="B167" s="5" t="s">
        <v>267</v>
      </c>
      <c r="C167" s="2"/>
      <c r="D167" s="2"/>
    </row>
    <row r="168" spans="1:4" x14ac:dyDescent="0.3">
      <c r="A168" s="6" t="s">
        <v>266</v>
      </c>
      <c r="B168" s="5" t="s">
        <v>265</v>
      </c>
      <c r="C168" s="2"/>
      <c r="D168" s="2"/>
    </row>
    <row r="169" spans="1:4" x14ac:dyDescent="0.3">
      <c r="A169" s="6" t="s">
        <v>264</v>
      </c>
      <c r="B169" s="5" t="s">
        <v>263</v>
      </c>
      <c r="C169" s="2"/>
      <c r="D169" s="2"/>
    </row>
    <row r="170" spans="1:4" x14ac:dyDescent="0.3">
      <c r="A170" s="6" t="s">
        <v>262</v>
      </c>
      <c r="B170" s="5" t="s">
        <v>261</v>
      </c>
      <c r="C170" s="2"/>
      <c r="D170" s="2"/>
    </row>
    <row r="171" spans="1:4" x14ac:dyDescent="0.3">
      <c r="A171" s="6" t="s">
        <v>260</v>
      </c>
      <c r="B171" s="5" t="s">
        <v>259</v>
      </c>
      <c r="C171" s="2"/>
      <c r="D171" s="2"/>
    </row>
    <row r="172" spans="1:4" x14ac:dyDescent="0.3">
      <c r="A172" s="6" t="s">
        <v>258</v>
      </c>
      <c r="B172" s="5" t="s">
        <v>257</v>
      </c>
      <c r="C172" s="2"/>
      <c r="D172" s="2"/>
    </row>
    <row r="173" spans="1:4" x14ac:dyDescent="0.3">
      <c r="A173" s="6" t="s">
        <v>256</v>
      </c>
      <c r="B173" s="5" t="s">
        <v>255</v>
      </c>
      <c r="C173" s="2"/>
      <c r="D173" s="2"/>
    </row>
    <row r="174" spans="1:4" x14ac:dyDescent="0.3">
      <c r="A174" s="6" t="s">
        <v>254</v>
      </c>
      <c r="B174" s="5" t="s">
        <v>253</v>
      </c>
      <c r="C174" s="2"/>
      <c r="D174" s="2"/>
    </row>
    <row r="175" spans="1:4" x14ac:dyDescent="0.3">
      <c r="A175" s="6" t="s">
        <v>252</v>
      </c>
      <c r="B175" s="5" t="s">
        <v>251</v>
      </c>
      <c r="C175" s="2"/>
      <c r="D175" s="2"/>
    </row>
    <row r="176" spans="1:4" x14ac:dyDescent="0.3">
      <c r="A176" s="6" t="s">
        <v>250</v>
      </c>
      <c r="B176" s="5" t="s">
        <v>249</v>
      </c>
      <c r="C176" s="2"/>
      <c r="D176" s="2"/>
    </row>
    <row r="177" spans="1:4" x14ac:dyDescent="0.3">
      <c r="A177" s="6" t="s">
        <v>248</v>
      </c>
      <c r="B177" s="5" t="s">
        <v>247</v>
      </c>
      <c r="C177" s="2"/>
      <c r="D177" s="2"/>
    </row>
    <row r="178" spans="1:4" x14ac:dyDescent="0.3">
      <c r="A178" s="6" t="s">
        <v>246</v>
      </c>
      <c r="B178" s="5" t="s">
        <v>245</v>
      </c>
      <c r="C178" s="2"/>
      <c r="D178" s="2"/>
    </row>
    <row r="179" spans="1:4" x14ac:dyDescent="0.3">
      <c r="A179" s="6" t="s">
        <v>244</v>
      </c>
      <c r="B179" s="5" t="s">
        <v>243</v>
      </c>
      <c r="C179" s="2"/>
      <c r="D179" s="2"/>
    </row>
    <row r="180" spans="1:4" x14ac:dyDescent="0.3">
      <c r="A180" s="6" t="s">
        <v>242</v>
      </c>
      <c r="B180" s="5" t="s">
        <v>241</v>
      </c>
      <c r="C180" s="2"/>
      <c r="D180" s="2"/>
    </row>
    <row r="181" spans="1:4" x14ac:dyDescent="0.3">
      <c r="A181" s="6" t="s">
        <v>240</v>
      </c>
      <c r="B181" s="5" t="s">
        <v>239</v>
      </c>
      <c r="C181" s="2"/>
      <c r="D181" s="2"/>
    </row>
    <row r="182" spans="1:4" x14ac:dyDescent="0.3">
      <c r="A182" s="6" t="s">
        <v>238</v>
      </c>
      <c r="B182" s="5" t="s">
        <v>237</v>
      </c>
      <c r="C182" s="2"/>
      <c r="D182" s="2"/>
    </row>
    <row r="183" spans="1:4" x14ac:dyDescent="0.3">
      <c r="A183" s="6" t="s">
        <v>236</v>
      </c>
      <c r="B183" s="5" t="s">
        <v>235</v>
      </c>
      <c r="C183" s="2"/>
      <c r="D183" s="2"/>
    </row>
    <row r="184" spans="1:4" x14ac:dyDescent="0.3">
      <c r="A184" s="6" t="s">
        <v>234</v>
      </c>
      <c r="B184" s="5" t="s">
        <v>233</v>
      </c>
      <c r="C184" s="2"/>
      <c r="D184" s="2"/>
    </row>
    <row r="185" spans="1:4" x14ac:dyDescent="0.3">
      <c r="A185" s="6" t="s">
        <v>232</v>
      </c>
      <c r="B185" s="5" t="s">
        <v>231</v>
      </c>
      <c r="C185" s="2"/>
      <c r="D185" s="2"/>
    </row>
    <row r="186" spans="1:4" x14ac:dyDescent="0.3">
      <c r="A186" s="6" t="s">
        <v>230</v>
      </c>
      <c r="B186" s="5" t="s">
        <v>229</v>
      </c>
      <c r="C186" s="2"/>
      <c r="D186" s="2"/>
    </row>
    <row r="187" spans="1:4" x14ac:dyDescent="0.3">
      <c r="A187" s="6" t="s">
        <v>228</v>
      </c>
      <c r="B187" s="5" t="s">
        <v>227</v>
      </c>
      <c r="C187" s="2"/>
      <c r="D187" s="2"/>
    </row>
    <row r="188" spans="1:4" x14ac:dyDescent="0.3">
      <c r="A188" s="6" t="s">
        <v>226</v>
      </c>
      <c r="B188" s="5" t="s">
        <v>225</v>
      </c>
      <c r="C188" s="2"/>
      <c r="D188" s="2"/>
    </row>
    <row r="189" spans="1:4" x14ac:dyDescent="0.3">
      <c r="A189" s="6" t="s">
        <v>224</v>
      </c>
      <c r="B189" s="5" t="s">
        <v>223</v>
      </c>
      <c r="C189" s="2"/>
      <c r="D189" s="2"/>
    </row>
    <row r="190" spans="1:4" x14ac:dyDescent="0.3">
      <c r="A190" s="6" t="s">
        <v>222</v>
      </c>
      <c r="B190" s="5" t="s">
        <v>221</v>
      </c>
      <c r="C190" s="2"/>
      <c r="D190" s="2"/>
    </row>
    <row r="191" spans="1:4" x14ac:dyDescent="0.3">
      <c r="A191" s="6" t="s">
        <v>220</v>
      </c>
      <c r="B191" s="5" t="s">
        <v>219</v>
      </c>
      <c r="C191" s="2"/>
      <c r="D191" s="2"/>
    </row>
    <row r="192" spans="1:4" x14ac:dyDescent="0.3">
      <c r="A192" s="6" t="s">
        <v>218</v>
      </c>
      <c r="B192" s="5" t="s">
        <v>217</v>
      </c>
      <c r="C192" s="2"/>
      <c r="D192" s="2"/>
    </row>
    <row r="193" spans="1:4" x14ac:dyDescent="0.3">
      <c r="A193" s="6" t="s">
        <v>216</v>
      </c>
      <c r="B193" s="5" t="s">
        <v>215</v>
      </c>
      <c r="C193" s="2"/>
      <c r="D193" s="2"/>
    </row>
    <row r="194" spans="1:4" x14ac:dyDescent="0.3">
      <c r="A194" s="6" t="s">
        <v>214</v>
      </c>
      <c r="B194" s="5" t="s">
        <v>213</v>
      </c>
      <c r="C194" s="2"/>
      <c r="D194" s="2"/>
    </row>
    <row r="195" spans="1:4" x14ac:dyDescent="0.3">
      <c r="A195" s="6" t="s">
        <v>212</v>
      </c>
      <c r="B195" s="5" t="s">
        <v>211</v>
      </c>
      <c r="C195" s="2"/>
      <c r="D195" s="2"/>
    </row>
    <row r="196" spans="1:4" x14ac:dyDescent="0.3">
      <c r="A196" s="6" t="s">
        <v>210</v>
      </c>
      <c r="B196" s="5" t="s">
        <v>209</v>
      </c>
      <c r="C196" s="2"/>
      <c r="D196" s="2"/>
    </row>
    <row r="197" spans="1:4" x14ac:dyDescent="0.3">
      <c r="A197" s="6" t="s">
        <v>208</v>
      </c>
      <c r="B197" s="5" t="s">
        <v>207</v>
      </c>
      <c r="C197" s="2"/>
      <c r="D197" s="2"/>
    </row>
    <row r="198" spans="1:4" x14ac:dyDescent="0.3">
      <c r="A198" s="6" t="s">
        <v>206</v>
      </c>
      <c r="B198" s="5" t="s">
        <v>205</v>
      </c>
      <c r="C198" s="2"/>
      <c r="D198" s="2"/>
    </row>
    <row r="199" spans="1:4" x14ac:dyDescent="0.3">
      <c r="A199" s="6" t="s">
        <v>204</v>
      </c>
      <c r="B199" s="5" t="s">
        <v>203</v>
      </c>
      <c r="C199" s="2"/>
      <c r="D199" s="2"/>
    </row>
    <row r="200" spans="1:4" x14ac:dyDescent="0.3">
      <c r="A200" s="6" t="s">
        <v>202</v>
      </c>
      <c r="B200" s="5" t="s">
        <v>201</v>
      </c>
      <c r="C200" s="2"/>
      <c r="D200" s="2"/>
    </row>
    <row r="201" spans="1:4" x14ac:dyDescent="0.3">
      <c r="A201" s="6" t="s">
        <v>200</v>
      </c>
      <c r="B201" s="5" t="s">
        <v>199</v>
      </c>
      <c r="C201" s="2"/>
      <c r="D201" s="2"/>
    </row>
    <row r="202" spans="1:4" x14ac:dyDescent="0.3">
      <c r="A202" s="6" t="s">
        <v>198</v>
      </c>
      <c r="B202" s="5" t="s">
        <v>197</v>
      </c>
      <c r="C202" s="2"/>
      <c r="D202" s="2"/>
    </row>
    <row r="203" spans="1:4" x14ac:dyDescent="0.3">
      <c r="A203" s="6" t="s">
        <v>196</v>
      </c>
      <c r="B203" s="5" t="s">
        <v>195</v>
      </c>
      <c r="C203" s="2"/>
      <c r="D203" s="2"/>
    </row>
    <row r="204" spans="1:4" x14ac:dyDescent="0.3">
      <c r="A204" s="6" t="s">
        <v>194</v>
      </c>
      <c r="B204" s="5" t="s">
        <v>193</v>
      </c>
      <c r="C204" s="2"/>
      <c r="D204" s="2"/>
    </row>
    <row r="205" spans="1:4" x14ac:dyDescent="0.3">
      <c r="A205" s="6" t="s">
        <v>192</v>
      </c>
      <c r="B205" s="5" t="s">
        <v>191</v>
      </c>
      <c r="C205" s="2"/>
      <c r="D205" s="2"/>
    </row>
    <row r="206" spans="1:4" x14ac:dyDescent="0.3">
      <c r="A206" s="6" t="s">
        <v>190</v>
      </c>
      <c r="B206" s="5" t="s">
        <v>189</v>
      </c>
      <c r="C206" s="2"/>
      <c r="D206" s="2"/>
    </row>
    <row r="207" spans="1:4" x14ac:dyDescent="0.3">
      <c r="A207" s="6" t="s">
        <v>188</v>
      </c>
      <c r="B207" s="5" t="s">
        <v>187</v>
      </c>
      <c r="C207" s="2"/>
      <c r="D207" s="2"/>
    </row>
    <row r="208" spans="1:4" x14ac:dyDescent="0.3">
      <c r="A208" s="6" t="s">
        <v>186</v>
      </c>
      <c r="B208" s="5" t="s">
        <v>185</v>
      </c>
      <c r="C208" s="2"/>
      <c r="D208" s="2"/>
    </row>
    <row r="209" spans="1:4" x14ac:dyDescent="0.3">
      <c r="A209" s="6" t="s">
        <v>184</v>
      </c>
      <c r="B209" s="5" t="s">
        <v>183</v>
      </c>
      <c r="C209" s="2"/>
      <c r="D209" s="2"/>
    </row>
    <row r="210" spans="1:4" x14ac:dyDescent="0.3">
      <c r="A210" s="6" t="s">
        <v>182</v>
      </c>
      <c r="B210" s="5" t="s">
        <v>181</v>
      </c>
      <c r="C210" s="2"/>
      <c r="D210" s="2"/>
    </row>
    <row r="211" spans="1:4" x14ac:dyDescent="0.3">
      <c r="A211" s="6" t="s">
        <v>180</v>
      </c>
      <c r="B211" s="5" t="s">
        <v>179</v>
      </c>
      <c r="C211" s="2"/>
      <c r="D211" s="2"/>
    </row>
    <row r="212" spans="1:4" x14ac:dyDescent="0.3">
      <c r="A212" s="6" t="s">
        <v>178</v>
      </c>
      <c r="B212" s="5" t="s">
        <v>177</v>
      </c>
      <c r="C212" s="2"/>
      <c r="D212" s="2"/>
    </row>
    <row r="213" spans="1:4" x14ac:dyDescent="0.3">
      <c r="A213" s="6" t="s">
        <v>176</v>
      </c>
      <c r="B213" s="5" t="s">
        <v>175</v>
      </c>
      <c r="C213" s="2"/>
      <c r="D213" s="2"/>
    </row>
    <row r="214" spans="1:4" x14ac:dyDescent="0.3">
      <c r="A214" s="6" t="s">
        <v>174</v>
      </c>
      <c r="B214" s="5" t="s">
        <v>173</v>
      </c>
      <c r="C214" s="2"/>
      <c r="D214" s="2"/>
    </row>
    <row r="215" spans="1:4" x14ac:dyDescent="0.3">
      <c r="A215" s="6" t="s">
        <v>172</v>
      </c>
      <c r="B215" s="5" t="s">
        <v>171</v>
      </c>
      <c r="C215" s="2"/>
      <c r="D215" s="2"/>
    </row>
    <row r="216" spans="1:4" x14ac:dyDescent="0.3">
      <c r="A216" s="6" t="s">
        <v>170</v>
      </c>
      <c r="B216" s="5" t="s">
        <v>169</v>
      </c>
      <c r="C216" s="2"/>
      <c r="D216" s="2"/>
    </row>
    <row r="217" spans="1:4" x14ac:dyDescent="0.3">
      <c r="A217" s="6" t="s">
        <v>168</v>
      </c>
      <c r="B217" s="5" t="s">
        <v>167</v>
      </c>
      <c r="C217" s="2"/>
      <c r="D217" s="2"/>
    </row>
    <row r="218" spans="1:4" x14ac:dyDescent="0.3">
      <c r="A218" s="6" t="s">
        <v>166</v>
      </c>
      <c r="B218" s="5" t="s">
        <v>165</v>
      </c>
      <c r="C218" s="2"/>
      <c r="D218" s="2"/>
    </row>
    <row r="219" spans="1:4" x14ac:dyDescent="0.3">
      <c r="A219" s="6" t="s">
        <v>164</v>
      </c>
      <c r="B219" s="5" t="s">
        <v>163</v>
      </c>
      <c r="C219" s="2"/>
      <c r="D219" s="2"/>
    </row>
    <row r="220" spans="1:4" x14ac:dyDescent="0.3">
      <c r="A220" s="6" t="s">
        <v>162</v>
      </c>
      <c r="B220" s="5" t="s">
        <v>161</v>
      </c>
      <c r="C220" s="2"/>
      <c r="D220" s="2"/>
    </row>
    <row r="221" spans="1:4" x14ac:dyDescent="0.3">
      <c r="A221" s="6" t="s">
        <v>160</v>
      </c>
      <c r="B221" s="5" t="s">
        <v>159</v>
      </c>
      <c r="C221" s="2"/>
      <c r="D221" s="2"/>
    </row>
    <row r="222" spans="1:4" x14ac:dyDescent="0.3">
      <c r="A222" s="6" t="s">
        <v>158</v>
      </c>
      <c r="B222" s="5" t="s">
        <v>157</v>
      </c>
      <c r="C222" s="2"/>
      <c r="D222" s="2"/>
    </row>
    <row r="223" spans="1:4" x14ac:dyDescent="0.3">
      <c r="A223" s="6" t="s">
        <v>156</v>
      </c>
      <c r="B223" s="5" t="s">
        <v>155</v>
      </c>
      <c r="C223" s="2"/>
      <c r="D223" s="2"/>
    </row>
    <row r="224" spans="1:4" x14ac:dyDescent="0.3">
      <c r="A224" s="6" t="s">
        <v>154</v>
      </c>
      <c r="B224" s="5" t="s">
        <v>153</v>
      </c>
      <c r="C224" s="2"/>
      <c r="D224" s="2"/>
    </row>
    <row r="225" spans="1:4" x14ac:dyDescent="0.3">
      <c r="A225" s="6" t="s">
        <v>152</v>
      </c>
      <c r="B225" s="5" t="s">
        <v>151</v>
      </c>
      <c r="C225" s="2"/>
      <c r="D225" s="2"/>
    </row>
    <row r="226" spans="1:4" x14ac:dyDescent="0.3">
      <c r="A226" s="6" t="s">
        <v>150</v>
      </c>
      <c r="B226" s="5" t="s">
        <v>149</v>
      </c>
      <c r="C226" s="2"/>
      <c r="D226" s="2"/>
    </row>
    <row r="227" spans="1:4" x14ac:dyDescent="0.3">
      <c r="A227" s="6" t="s">
        <v>148</v>
      </c>
      <c r="B227" s="5" t="s">
        <v>147</v>
      </c>
      <c r="C227" s="2"/>
      <c r="D227" s="2"/>
    </row>
    <row r="228" spans="1:4" x14ac:dyDescent="0.3">
      <c r="A228" s="6" t="s">
        <v>146</v>
      </c>
      <c r="B228" s="5" t="s">
        <v>145</v>
      </c>
      <c r="C228" s="2"/>
      <c r="D228" s="2"/>
    </row>
    <row r="229" spans="1:4" x14ac:dyDescent="0.3">
      <c r="A229" s="6" t="s">
        <v>144</v>
      </c>
      <c r="B229" s="5" t="s">
        <v>143</v>
      </c>
      <c r="C229" s="2"/>
      <c r="D229" s="2"/>
    </row>
    <row r="230" spans="1:4" x14ac:dyDescent="0.3">
      <c r="A230" s="6" t="s">
        <v>142</v>
      </c>
      <c r="B230" s="5" t="s">
        <v>141</v>
      </c>
      <c r="C230" s="2"/>
      <c r="D230" s="2"/>
    </row>
    <row r="231" spans="1:4" x14ac:dyDescent="0.3">
      <c r="A231" s="6" t="s">
        <v>140</v>
      </c>
      <c r="B231" s="5" t="s">
        <v>139</v>
      </c>
      <c r="C231" s="2"/>
      <c r="D231" s="2"/>
    </row>
    <row r="232" spans="1:4" x14ac:dyDescent="0.3">
      <c r="A232" s="6" t="s">
        <v>138</v>
      </c>
      <c r="B232" s="5" t="s">
        <v>137</v>
      </c>
      <c r="C232" s="2"/>
      <c r="D232" s="2"/>
    </row>
    <row r="233" spans="1:4" x14ac:dyDescent="0.3">
      <c r="A233" s="6" t="s">
        <v>136</v>
      </c>
      <c r="B233" s="5" t="s">
        <v>135</v>
      </c>
      <c r="C233" s="2"/>
      <c r="D233" s="2"/>
    </row>
    <row r="234" spans="1:4" x14ac:dyDescent="0.3">
      <c r="A234" s="6" t="s">
        <v>134</v>
      </c>
      <c r="B234" s="5" t="s">
        <v>133</v>
      </c>
      <c r="C234" s="2"/>
      <c r="D234" s="2"/>
    </row>
    <row r="235" spans="1:4" x14ac:dyDescent="0.3">
      <c r="A235" s="6" t="s">
        <v>132</v>
      </c>
      <c r="B235" s="5" t="s">
        <v>131</v>
      </c>
      <c r="C235" s="2"/>
      <c r="D235" s="2"/>
    </row>
    <row r="236" spans="1:4" x14ac:dyDescent="0.3">
      <c r="A236" s="6" t="s">
        <v>130</v>
      </c>
      <c r="B236" s="5" t="s">
        <v>129</v>
      </c>
      <c r="C236" s="2"/>
      <c r="D236" s="2"/>
    </row>
    <row r="237" spans="1:4" x14ac:dyDescent="0.3">
      <c r="A237" s="6" t="s">
        <v>128</v>
      </c>
      <c r="B237" s="5" t="s">
        <v>127</v>
      </c>
      <c r="C237" s="2"/>
      <c r="D237" s="2"/>
    </row>
    <row r="238" spans="1:4" x14ac:dyDescent="0.3">
      <c r="A238" s="6" t="s">
        <v>126</v>
      </c>
      <c r="B238" s="5" t="s">
        <v>125</v>
      </c>
      <c r="C238" s="2"/>
      <c r="D238" s="2"/>
    </row>
    <row r="239" spans="1:4" x14ac:dyDescent="0.3">
      <c r="A239" s="6" t="s">
        <v>124</v>
      </c>
      <c r="B239" s="5" t="s">
        <v>123</v>
      </c>
      <c r="C239" s="2"/>
      <c r="D239" s="2"/>
    </row>
    <row r="240" spans="1:4" x14ac:dyDescent="0.3">
      <c r="A240" s="6" t="s">
        <v>122</v>
      </c>
      <c r="B240" s="5" t="s">
        <v>121</v>
      </c>
      <c r="C240" s="2"/>
      <c r="D240" s="2"/>
    </row>
    <row r="241" spans="1:4" x14ac:dyDescent="0.3">
      <c r="A241" s="6" t="s">
        <v>120</v>
      </c>
      <c r="B241" s="5" t="s">
        <v>119</v>
      </c>
      <c r="C241" s="2"/>
      <c r="D241" s="2"/>
    </row>
    <row r="242" spans="1:4" x14ac:dyDescent="0.3">
      <c r="A242" s="6" t="s">
        <v>118</v>
      </c>
      <c r="B242" s="5" t="s">
        <v>117</v>
      </c>
      <c r="C242" s="2"/>
      <c r="D242" s="2"/>
    </row>
    <row r="243" spans="1:4" x14ac:dyDescent="0.3">
      <c r="A243" s="6" t="s">
        <v>116</v>
      </c>
      <c r="B243" s="5" t="s">
        <v>115</v>
      </c>
      <c r="C243" s="2"/>
      <c r="D243" s="2"/>
    </row>
    <row r="244" spans="1:4" x14ac:dyDescent="0.3">
      <c r="A244" s="6" t="s">
        <v>114</v>
      </c>
      <c r="B244" s="5" t="s">
        <v>113</v>
      </c>
      <c r="C244" s="2"/>
      <c r="D244" s="2"/>
    </row>
    <row r="245" spans="1:4" x14ac:dyDescent="0.3">
      <c r="A245" s="6" t="s">
        <v>112</v>
      </c>
      <c r="B245" s="5" t="s">
        <v>111</v>
      </c>
      <c r="C245" s="2"/>
      <c r="D245" s="2"/>
    </row>
    <row r="246" spans="1:4" x14ac:dyDescent="0.3">
      <c r="A246" s="6" t="s">
        <v>110</v>
      </c>
      <c r="B246" s="5" t="s">
        <v>109</v>
      </c>
      <c r="C246" s="2"/>
      <c r="D246" s="2"/>
    </row>
    <row r="247" spans="1:4" x14ac:dyDescent="0.3">
      <c r="A247" s="6" t="s">
        <v>108</v>
      </c>
      <c r="B247" s="5" t="s">
        <v>107</v>
      </c>
      <c r="C247" s="2"/>
      <c r="D247" s="2"/>
    </row>
    <row r="248" spans="1:4" x14ac:dyDescent="0.3">
      <c r="A248" s="6" t="s">
        <v>106</v>
      </c>
      <c r="B248" s="5" t="s">
        <v>105</v>
      </c>
      <c r="C248" s="2"/>
      <c r="D248" s="2"/>
    </row>
    <row r="249" spans="1:4" x14ac:dyDescent="0.3">
      <c r="A249" s="6" t="s">
        <v>104</v>
      </c>
      <c r="B249" s="5" t="s">
        <v>103</v>
      </c>
      <c r="C249" s="2"/>
      <c r="D249" s="2"/>
    </row>
    <row r="250" spans="1:4" x14ac:dyDescent="0.3">
      <c r="A250" s="6" t="s">
        <v>102</v>
      </c>
      <c r="B250" s="5" t="s">
        <v>101</v>
      </c>
      <c r="C250" s="2"/>
      <c r="D250" s="2"/>
    </row>
    <row r="251" spans="1:4" x14ac:dyDescent="0.3">
      <c r="A251" s="6" t="s">
        <v>100</v>
      </c>
      <c r="B251" s="5" t="s">
        <v>99</v>
      </c>
      <c r="C251" s="2"/>
      <c r="D251" s="2"/>
    </row>
    <row r="252" spans="1:4" x14ac:dyDescent="0.3">
      <c r="A252" s="6" t="s">
        <v>98</v>
      </c>
      <c r="B252" s="5" t="s">
        <v>97</v>
      </c>
      <c r="C252" s="2"/>
      <c r="D252" s="2"/>
    </row>
    <row r="253" spans="1:4" x14ac:dyDescent="0.3">
      <c r="A253" s="6" t="s">
        <v>96</v>
      </c>
      <c r="B253" s="5" t="s">
        <v>95</v>
      </c>
      <c r="C253" s="2"/>
      <c r="D253" s="2"/>
    </row>
    <row r="254" spans="1:4" x14ac:dyDescent="0.3">
      <c r="A254" s="6" t="s">
        <v>94</v>
      </c>
      <c r="B254" s="5" t="s">
        <v>93</v>
      </c>
      <c r="C254" s="2"/>
      <c r="D254" s="2"/>
    </row>
    <row r="255" spans="1:4" x14ac:dyDescent="0.3">
      <c r="A255" s="6" t="s">
        <v>92</v>
      </c>
      <c r="B255" s="5" t="s">
        <v>91</v>
      </c>
      <c r="C255" s="2"/>
      <c r="D255" s="2"/>
    </row>
    <row r="256" spans="1:4" x14ac:dyDescent="0.3">
      <c r="A256" s="6" t="s">
        <v>90</v>
      </c>
      <c r="B256" s="5" t="s">
        <v>89</v>
      </c>
      <c r="C256" s="2"/>
      <c r="D256" s="2"/>
    </row>
    <row r="257" spans="1:4" x14ac:dyDescent="0.3">
      <c r="A257" s="6" t="s">
        <v>88</v>
      </c>
      <c r="B257" s="5" t="s">
        <v>87</v>
      </c>
      <c r="C257" s="2"/>
      <c r="D257" s="2"/>
    </row>
    <row r="258" spans="1:4" x14ac:dyDescent="0.3">
      <c r="A258" s="6" t="s">
        <v>86</v>
      </c>
      <c r="B258" s="5" t="s">
        <v>85</v>
      </c>
      <c r="C258" s="2"/>
      <c r="D258" s="2"/>
    </row>
    <row r="259" spans="1:4" x14ac:dyDescent="0.3">
      <c r="A259" s="6" t="s">
        <v>84</v>
      </c>
      <c r="B259" s="5" t="s">
        <v>83</v>
      </c>
      <c r="C259" s="2"/>
      <c r="D259" s="2"/>
    </row>
    <row r="260" spans="1:4" x14ac:dyDescent="0.3">
      <c r="A260" s="6" t="s">
        <v>82</v>
      </c>
      <c r="B260" s="5" t="s">
        <v>81</v>
      </c>
      <c r="C260" s="2"/>
      <c r="D260" s="2"/>
    </row>
    <row r="261" spans="1:4" x14ac:dyDescent="0.3">
      <c r="A261" s="6" t="s">
        <v>80</v>
      </c>
      <c r="B261" s="5" t="s">
        <v>79</v>
      </c>
      <c r="C261" s="2"/>
      <c r="D261" s="2"/>
    </row>
    <row r="262" spans="1:4" x14ac:dyDescent="0.3">
      <c r="A262" s="6" t="s">
        <v>78</v>
      </c>
      <c r="B262" s="5" t="s">
        <v>77</v>
      </c>
      <c r="C262" s="2"/>
      <c r="D262" s="2"/>
    </row>
    <row r="263" spans="1:4" x14ac:dyDescent="0.3">
      <c r="A263" s="6" t="s">
        <v>76</v>
      </c>
      <c r="B263" s="5" t="s">
        <v>75</v>
      </c>
      <c r="C263" s="2"/>
      <c r="D263" s="2"/>
    </row>
    <row r="264" spans="1:4" x14ac:dyDescent="0.3">
      <c r="A264" s="6" t="s">
        <v>74</v>
      </c>
      <c r="B264" s="5" t="s">
        <v>73</v>
      </c>
      <c r="C264" s="2"/>
      <c r="D264" s="2"/>
    </row>
    <row r="265" spans="1:4" x14ac:dyDescent="0.3">
      <c r="A265" s="6" t="s">
        <v>72</v>
      </c>
      <c r="B265" s="5" t="s">
        <v>71</v>
      </c>
      <c r="C265" s="2"/>
      <c r="D265" s="2"/>
    </row>
    <row r="266" spans="1:4" x14ac:dyDescent="0.3">
      <c r="A266" s="6" t="s">
        <v>70</v>
      </c>
      <c r="B266" s="5" t="s">
        <v>69</v>
      </c>
      <c r="C266" s="2"/>
      <c r="D266" s="2"/>
    </row>
    <row r="267" spans="1:4" x14ac:dyDescent="0.3">
      <c r="A267" s="6" t="s">
        <v>68</v>
      </c>
      <c r="B267" s="5" t="s">
        <v>67</v>
      </c>
      <c r="C267" s="2"/>
      <c r="D267" s="2"/>
    </row>
    <row r="268" spans="1:4" x14ac:dyDescent="0.3">
      <c r="A268" s="6" t="s">
        <v>66</v>
      </c>
      <c r="B268" s="5" t="s">
        <v>65</v>
      </c>
      <c r="C268" s="2"/>
      <c r="D268" s="2"/>
    </row>
    <row r="269" spans="1:4" x14ac:dyDescent="0.3">
      <c r="A269" s="6" t="s">
        <v>64</v>
      </c>
      <c r="B269" s="5" t="s">
        <v>63</v>
      </c>
      <c r="C269" s="2"/>
      <c r="D269" s="2"/>
    </row>
    <row r="270" spans="1:4" x14ac:dyDescent="0.3">
      <c r="A270" s="6" t="s">
        <v>62</v>
      </c>
      <c r="B270" s="5" t="s">
        <v>61</v>
      </c>
      <c r="C270" s="2"/>
      <c r="D270" s="2"/>
    </row>
    <row r="271" spans="1:4" x14ac:dyDescent="0.3">
      <c r="A271" s="6" t="s">
        <v>60</v>
      </c>
      <c r="B271" s="5" t="s">
        <v>59</v>
      </c>
      <c r="C271" s="2"/>
      <c r="D271" s="2"/>
    </row>
    <row r="272" spans="1:4" x14ac:dyDescent="0.3">
      <c r="A272" s="6" t="s">
        <v>58</v>
      </c>
      <c r="B272" s="5" t="s">
        <v>57</v>
      </c>
      <c r="C272" s="2"/>
      <c r="D272" s="2"/>
    </row>
    <row r="273" spans="1:4" x14ac:dyDescent="0.3">
      <c r="A273" s="6" t="s">
        <v>56</v>
      </c>
      <c r="B273" s="5" t="s">
        <v>55</v>
      </c>
      <c r="C273" s="2"/>
      <c r="D273" s="2"/>
    </row>
    <row r="274" spans="1:4" x14ac:dyDescent="0.3">
      <c r="A274" s="6" t="s">
        <v>54</v>
      </c>
      <c r="B274" s="5" t="s">
        <v>53</v>
      </c>
      <c r="C274" s="2"/>
      <c r="D274" s="2"/>
    </row>
    <row r="275" spans="1:4" x14ac:dyDescent="0.3">
      <c r="A275" s="6" t="s">
        <v>52</v>
      </c>
      <c r="B275" s="5" t="s">
        <v>51</v>
      </c>
      <c r="C275" s="2"/>
      <c r="D275" s="2"/>
    </row>
    <row r="276" spans="1:4" x14ac:dyDescent="0.3">
      <c r="A276" s="6" t="s">
        <v>50</v>
      </c>
      <c r="B276" s="5" t="s">
        <v>49</v>
      </c>
      <c r="C276" s="2"/>
      <c r="D276" s="2"/>
    </row>
    <row r="277" spans="1:4" x14ac:dyDescent="0.3">
      <c r="A277" s="6" t="s">
        <v>48</v>
      </c>
      <c r="B277" s="5" t="s">
        <v>47</v>
      </c>
      <c r="C277" s="2"/>
      <c r="D277" s="2"/>
    </row>
    <row r="278" spans="1:4" x14ac:dyDescent="0.3">
      <c r="A278" s="6" t="s">
        <v>46</v>
      </c>
      <c r="B278" s="5" t="s">
        <v>45</v>
      </c>
      <c r="C278" s="2"/>
      <c r="D278" s="2"/>
    </row>
    <row r="279" spans="1:4" x14ac:dyDescent="0.3">
      <c r="A279" s="6" t="s">
        <v>44</v>
      </c>
      <c r="B279" s="5" t="s">
        <v>43</v>
      </c>
      <c r="C279" s="2"/>
      <c r="D279" s="2"/>
    </row>
    <row r="280" spans="1:4" x14ac:dyDescent="0.3">
      <c r="A280" s="6" t="s">
        <v>42</v>
      </c>
      <c r="B280" s="5" t="s">
        <v>41</v>
      </c>
      <c r="C280" s="2"/>
      <c r="D280" s="2"/>
    </row>
    <row r="281" spans="1:4" x14ac:dyDescent="0.3">
      <c r="A281" s="6" t="s">
        <v>40</v>
      </c>
      <c r="B281" s="5" t="s">
        <v>39</v>
      </c>
      <c r="C281" s="2"/>
      <c r="D281" s="2"/>
    </row>
    <row r="282" spans="1:4" x14ac:dyDescent="0.3">
      <c r="A282" s="6" t="s">
        <v>38</v>
      </c>
      <c r="B282" s="5" t="s">
        <v>37</v>
      </c>
      <c r="C282" s="2"/>
      <c r="D282" s="2"/>
    </row>
    <row r="283" spans="1:4" x14ac:dyDescent="0.3">
      <c r="A283" s="4" t="s">
        <v>36</v>
      </c>
      <c r="B283" s="3" t="s">
        <v>35</v>
      </c>
      <c r="C283" s="2"/>
      <c r="D283" s="2"/>
    </row>
    <row r="340" spans="3:4" x14ac:dyDescent="0.3">
      <c r="C340" s="2"/>
      <c r="D340" s="2"/>
    </row>
    <row r="341" spans="3:4" x14ac:dyDescent="0.3">
      <c r="C341" s="2"/>
      <c r="D341" s="2"/>
    </row>
    <row r="342" spans="3:4" x14ac:dyDescent="0.3">
      <c r="C342" s="2"/>
      <c r="D342" s="2"/>
    </row>
    <row r="343" spans="3:4" x14ac:dyDescent="0.3">
      <c r="C343" s="2"/>
      <c r="D343" s="2"/>
    </row>
    <row r="344" spans="3:4" x14ac:dyDescent="0.3">
      <c r="C344" s="2"/>
      <c r="D344" s="2"/>
    </row>
    <row r="345" spans="3:4" x14ac:dyDescent="0.3">
      <c r="C345" s="2"/>
      <c r="D345" s="2"/>
    </row>
    <row r="346" spans="3:4" x14ac:dyDescent="0.3">
      <c r="C346" s="2"/>
      <c r="D346" s="2"/>
    </row>
    <row r="347" spans="3:4" x14ac:dyDescent="0.3">
      <c r="C347" s="2"/>
      <c r="D347" s="2"/>
    </row>
    <row r="348" spans="3:4" x14ac:dyDescent="0.3">
      <c r="C348" s="2"/>
      <c r="D348" s="2"/>
    </row>
    <row r="349" spans="3:4" x14ac:dyDescent="0.3">
      <c r="C349" s="2"/>
      <c r="D349" s="2"/>
    </row>
    <row r="350" spans="3:4" x14ac:dyDescent="0.3">
      <c r="C350" s="2"/>
      <c r="D350" s="2"/>
    </row>
    <row r="351" spans="3:4" x14ac:dyDescent="0.3">
      <c r="C351" s="2"/>
      <c r="D351" s="2"/>
    </row>
    <row r="352" spans="3:4" x14ac:dyDescent="0.3">
      <c r="C352" s="2"/>
      <c r="D352" s="2"/>
    </row>
    <row r="353" spans="3:4" x14ac:dyDescent="0.3">
      <c r="C353" s="2"/>
      <c r="D353" s="2"/>
    </row>
    <row r="354" spans="3:4" x14ac:dyDescent="0.3">
      <c r="C354" s="2"/>
      <c r="D354" s="2"/>
    </row>
    <row r="355" spans="3:4" x14ac:dyDescent="0.3">
      <c r="C355" s="2"/>
      <c r="D355" s="2"/>
    </row>
    <row r="356" spans="3:4" x14ac:dyDescent="0.3">
      <c r="C356" s="2"/>
      <c r="D356" s="2"/>
    </row>
    <row r="357" spans="3:4" x14ac:dyDescent="0.3">
      <c r="C357" s="2"/>
      <c r="D357" s="2"/>
    </row>
    <row r="358" spans="3:4" x14ac:dyDescent="0.3">
      <c r="C358" s="2"/>
      <c r="D358" s="2"/>
    </row>
    <row r="359" spans="3:4" x14ac:dyDescent="0.3">
      <c r="C359" s="2"/>
      <c r="D359" s="2"/>
    </row>
    <row r="360" spans="3:4" x14ac:dyDescent="0.3">
      <c r="C360" s="2"/>
      <c r="D360" s="2"/>
    </row>
    <row r="361" spans="3:4" x14ac:dyDescent="0.3">
      <c r="C361" s="2"/>
      <c r="D361" s="2"/>
    </row>
    <row r="362" spans="3:4" x14ac:dyDescent="0.3">
      <c r="C362" s="2"/>
      <c r="D362" s="2"/>
    </row>
    <row r="363" spans="3:4" x14ac:dyDescent="0.3">
      <c r="C363" s="2"/>
      <c r="D363" s="2"/>
    </row>
    <row r="364" spans="3:4" x14ac:dyDescent="0.3">
      <c r="C364" s="2"/>
      <c r="D364" s="2"/>
    </row>
    <row r="365" spans="3:4" x14ac:dyDescent="0.3">
      <c r="C365" s="2"/>
      <c r="D365" s="2"/>
    </row>
    <row r="366" spans="3:4" x14ac:dyDescent="0.3">
      <c r="C366" s="2"/>
      <c r="D366" s="2"/>
    </row>
    <row r="367" spans="3:4" x14ac:dyDescent="0.3">
      <c r="C367" s="2"/>
      <c r="D367" s="2"/>
    </row>
    <row r="368" spans="3:4" x14ac:dyDescent="0.3">
      <c r="C368" s="2"/>
      <c r="D368" s="2"/>
    </row>
    <row r="369" spans="3:4" x14ac:dyDescent="0.3">
      <c r="C369" s="2"/>
      <c r="D369" s="2"/>
    </row>
    <row r="370" spans="3:4" x14ac:dyDescent="0.3">
      <c r="C370" s="2"/>
      <c r="D370" s="2"/>
    </row>
    <row r="371" spans="3:4" x14ac:dyDescent="0.3">
      <c r="C371" s="2"/>
      <c r="D371" s="2"/>
    </row>
    <row r="372" spans="3:4" x14ac:dyDescent="0.3">
      <c r="C372" s="2"/>
      <c r="D372" s="2"/>
    </row>
    <row r="373" spans="3:4" x14ac:dyDescent="0.3">
      <c r="C373" s="2"/>
      <c r="D373" s="2"/>
    </row>
    <row r="374" spans="3:4" x14ac:dyDescent="0.3">
      <c r="C374" s="2"/>
      <c r="D374" s="2"/>
    </row>
    <row r="375" spans="3:4" x14ac:dyDescent="0.3">
      <c r="C375" s="2"/>
      <c r="D375" s="2"/>
    </row>
    <row r="376" spans="3:4" x14ac:dyDescent="0.3">
      <c r="C376" s="2"/>
      <c r="D376" s="2"/>
    </row>
    <row r="377" spans="3:4" x14ac:dyDescent="0.3">
      <c r="C377" s="2"/>
      <c r="D377" s="2"/>
    </row>
    <row r="378" spans="3:4" x14ac:dyDescent="0.3">
      <c r="C378" s="2"/>
      <c r="D378" s="2"/>
    </row>
    <row r="379" spans="3:4" x14ac:dyDescent="0.3">
      <c r="C379" s="2"/>
      <c r="D379" s="2"/>
    </row>
    <row r="380" spans="3:4" x14ac:dyDescent="0.3">
      <c r="C380" s="2"/>
      <c r="D380" s="2"/>
    </row>
    <row r="381" spans="3:4" x14ac:dyDescent="0.3">
      <c r="C381" s="2"/>
      <c r="D381" s="2"/>
    </row>
    <row r="382" spans="3:4" x14ac:dyDescent="0.3">
      <c r="C382" s="2"/>
      <c r="D382" s="2"/>
    </row>
    <row r="383" spans="3:4" x14ac:dyDescent="0.3">
      <c r="C383" s="2"/>
      <c r="D383" s="2"/>
    </row>
    <row r="384" spans="3:4" x14ac:dyDescent="0.3">
      <c r="C384" s="2"/>
      <c r="D384" s="2"/>
    </row>
    <row r="385" spans="3:4" x14ac:dyDescent="0.3">
      <c r="C385" s="2"/>
      <c r="D385" s="2"/>
    </row>
    <row r="386" spans="3:4" x14ac:dyDescent="0.3">
      <c r="C386" s="2"/>
      <c r="D386" s="2"/>
    </row>
    <row r="387" spans="3:4" x14ac:dyDescent="0.3">
      <c r="C387" s="2"/>
      <c r="D387" s="2"/>
    </row>
    <row r="388" spans="3:4" x14ac:dyDescent="0.3">
      <c r="C388" s="2"/>
      <c r="D388" s="2"/>
    </row>
    <row r="389" spans="3:4" x14ac:dyDescent="0.3">
      <c r="C389" s="2"/>
      <c r="D389" s="2"/>
    </row>
    <row r="390" spans="3:4" x14ac:dyDescent="0.3">
      <c r="C390" s="2"/>
      <c r="D390" s="2"/>
    </row>
    <row r="391" spans="3:4" x14ac:dyDescent="0.3">
      <c r="C391" s="2"/>
      <c r="D391" s="2"/>
    </row>
    <row r="392" spans="3:4" x14ac:dyDescent="0.3">
      <c r="C392" s="2"/>
      <c r="D392" s="2"/>
    </row>
    <row r="393" spans="3:4" x14ac:dyDescent="0.3">
      <c r="C393" s="2"/>
      <c r="D393" s="2"/>
    </row>
    <row r="394" spans="3:4" x14ac:dyDescent="0.3">
      <c r="C394" s="2"/>
      <c r="D394" s="2"/>
    </row>
    <row r="395" spans="3:4" x14ac:dyDescent="0.3">
      <c r="C395" s="2"/>
      <c r="D395" s="2"/>
    </row>
    <row r="396" spans="3:4" x14ac:dyDescent="0.3">
      <c r="C396" s="2"/>
      <c r="D396" s="2"/>
    </row>
    <row r="397" spans="3:4" x14ac:dyDescent="0.3">
      <c r="C397" s="2"/>
      <c r="D397" s="2"/>
    </row>
    <row r="398" spans="3:4" x14ac:dyDescent="0.3">
      <c r="C398" s="2"/>
      <c r="D398" s="2"/>
    </row>
    <row r="399" spans="3:4" x14ac:dyDescent="0.3">
      <c r="C399" s="2"/>
      <c r="D399" s="2"/>
    </row>
    <row r="400" spans="3:4" x14ac:dyDescent="0.3">
      <c r="C400" s="2"/>
      <c r="D400" s="2"/>
    </row>
    <row r="401" spans="3:4" x14ac:dyDescent="0.3">
      <c r="C401" s="2"/>
      <c r="D401" s="2"/>
    </row>
    <row r="402" spans="3:4" x14ac:dyDescent="0.3">
      <c r="C402" s="2"/>
      <c r="D402" s="2"/>
    </row>
    <row r="403" spans="3:4" x14ac:dyDescent="0.3">
      <c r="C403" s="2"/>
      <c r="D403" s="2"/>
    </row>
    <row r="404" spans="3:4" x14ac:dyDescent="0.3">
      <c r="C404" s="2"/>
      <c r="D404" s="2"/>
    </row>
    <row r="405" spans="3:4" x14ac:dyDescent="0.3">
      <c r="C405" s="2"/>
      <c r="D405" s="2"/>
    </row>
    <row r="406" spans="3:4" x14ac:dyDescent="0.3">
      <c r="C406" s="2"/>
      <c r="D406" s="2"/>
    </row>
    <row r="407" spans="3:4" x14ac:dyDescent="0.3">
      <c r="C407" s="2"/>
      <c r="D407" s="2"/>
    </row>
    <row r="408" spans="3:4" x14ac:dyDescent="0.3">
      <c r="C408" s="2"/>
      <c r="D408" s="2"/>
    </row>
    <row r="409" spans="3:4" x14ac:dyDescent="0.3">
      <c r="C409" s="2"/>
      <c r="D409" s="2"/>
    </row>
    <row r="410" spans="3:4" x14ac:dyDescent="0.3">
      <c r="C410" s="2"/>
      <c r="D410" s="2"/>
    </row>
    <row r="411" spans="3:4" x14ac:dyDescent="0.3">
      <c r="C411" s="2"/>
      <c r="D411" s="2"/>
    </row>
    <row r="412" spans="3:4" x14ac:dyDescent="0.3">
      <c r="C412" s="2"/>
      <c r="D412" s="2"/>
    </row>
    <row r="413" spans="3:4" x14ac:dyDescent="0.3">
      <c r="C413" s="2"/>
      <c r="D413" s="2"/>
    </row>
    <row r="414" spans="3:4" x14ac:dyDescent="0.3">
      <c r="C414" s="2"/>
      <c r="D414" s="2"/>
    </row>
    <row r="415" spans="3:4" x14ac:dyDescent="0.3">
      <c r="C415" s="2"/>
      <c r="D415" s="2"/>
    </row>
    <row r="416" spans="3:4" x14ac:dyDescent="0.3">
      <c r="C416" s="2"/>
      <c r="D416" s="2"/>
    </row>
    <row r="417" spans="1:4" x14ac:dyDescent="0.3">
      <c r="C417" s="2"/>
      <c r="D417" s="2"/>
    </row>
    <row r="418" spans="1:4" x14ac:dyDescent="0.3">
      <c r="C418" s="2"/>
      <c r="D418" s="2"/>
    </row>
    <row r="419" spans="1:4" x14ac:dyDescent="0.3">
      <c r="C419" s="2"/>
      <c r="D419" s="2"/>
    </row>
    <row r="420" spans="1:4" x14ac:dyDescent="0.3">
      <c r="C420" s="2"/>
      <c r="D420" s="2"/>
    </row>
    <row r="421" spans="1:4" x14ac:dyDescent="0.3">
      <c r="C421" s="2"/>
      <c r="D421" s="2"/>
    </row>
    <row r="422" spans="1:4" x14ac:dyDescent="0.3">
      <c r="C422" s="2"/>
      <c r="D422" s="2"/>
    </row>
    <row r="423" spans="1:4" x14ac:dyDescent="0.3">
      <c r="C423" s="2"/>
      <c r="D423" s="2"/>
    </row>
    <row r="424" spans="1:4" x14ac:dyDescent="0.3">
      <c r="C424" s="2"/>
      <c r="D424" s="2"/>
    </row>
    <row r="425" spans="1:4" x14ac:dyDescent="0.3">
      <c r="C425" s="2"/>
      <c r="D425" s="2"/>
    </row>
    <row r="426" spans="1:4" x14ac:dyDescent="0.3">
      <c r="C426" s="2"/>
      <c r="D426" s="2"/>
    </row>
    <row r="427" spans="1:4" x14ac:dyDescent="0.3">
      <c r="C427" s="2"/>
      <c r="D427" s="2"/>
    </row>
    <row r="428" spans="1:4" x14ac:dyDescent="0.3">
      <c r="C428" s="2"/>
      <c r="D428" s="2"/>
    </row>
    <row r="429" spans="1:4" x14ac:dyDescent="0.3">
      <c r="C429" s="2"/>
      <c r="D429" s="2"/>
    </row>
    <row r="430" spans="1:4" ht="4.5" customHeight="1" x14ac:dyDescent="0.3">
      <c r="A430" s="1"/>
      <c r="B430" s="1"/>
      <c r="C430" s="1"/>
      <c r="D430" s="1"/>
    </row>
  </sheetData>
  <sheetProtection algorithmName="SHA-512" hashValue="QNrOItWNHLdi2uzhcMbPdlmZIiFbUKA05RTx0xD7WChHedVq3spMUhP3WkNo1W9ynSs82pYq0/UAQD0YTlg8TA==" saltValue="oBNVyu551jEfwaEzCnTfFQ==" spinCount="100000" sheet="1" objects="1" scenarios="1"/>
  <sortState xmlns:xlrd2="http://schemas.microsoft.com/office/spreadsheetml/2017/richdata2" ref="F4:F6">
    <sortCondition ref="F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SALT Report</vt:lpstr>
      <vt:lpstr>Prior Payments</vt:lpstr>
      <vt:lpstr>Xref Tables</vt:lpstr>
      <vt:lpstr>AMEND</vt:lpstr>
      <vt:lpstr>ENTITY</vt:lpstr>
      <vt:lpstr>FilingPers</vt:lpstr>
      <vt:lpstr>ORGANIZE</vt:lpstr>
      <vt:lpstr>XrefCountry</vt:lpstr>
      <vt:lpstr>XrefSt</vt:lpstr>
      <vt:lpstr>XrefState</vt:lpstr>
    </vt:vector>
  </TitlesOfParts>
  <Company>Utah State Tax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Utah SALT Report Template</dc:title>
  <dc:subject>Utah SALT Report</dc:subject>
  <dc:creator>txvbj</dc:creator>
  <cp:keywords>SALT, Utah, SALT Template, SALT Report, TAP</cp:keywords>
  <dc:description>Template for reporting Utah State and Local Tax Withholding and Prior SALT Payments. v05/20/2025</dc:description>
  <cp:lastModifiedBy>Vaun Johnson</cp:lastModifiedBy>
  <dcterms:created xsi:type="dcterms:W3CDTF">2022-09-06T14:25:59Z</dcterms:created>
  <dcterms:modified xsi:type="dcterms:W3CDTF">2025-05-20T18:50:46Z</dcterms:modified>
  <cp:category>Template</cp:category>
</cp:coreProperties>
</file>