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meganshaw\Desktop\Web\reservicerequestupdate\"/>
    </mc:Choice>
  </mc:AlternateContent>
  <xr:revisionPtr revIDLastSave="0" documentId="13_ncr:1_{2F7B8036-16A4-4905-990E-0CF9E51A58F5}" xr6:coauthVersionLast="47" xr6:coauthVersionMax="47" xr10:uidLastSave="{00000000-0000-0000-0000-000000000000}"/>
  <bookViews>
    <workbookView xWindow="-108" yWindow="-108" windowWidth="23256" windowHeight="12456" xr2:uid="{00000000-000D-0000-FFFF-FFFF00000000}"/>
  </bookViews>
  <sheets>
    <sheet name="COVER" sheetId="1" r:id="rId1"/>
    <sheet name="CONTENTS" sheetId="2" r:id="rId2"/>
    <sheet name="NOTICE" sheetId="3" r:id="rId3"/>
    <sheet name="INSTRUCTIONS" sheetId="5" r:id="rId4"/>
    <sheet name="PSC REPORT" sheetId="6" r:id="rId5"/>
    <sheet name="BAL ASSETS" sheetId="7" r:id="rId6"/>
    <sheet name="BAL LIABS" sheetId="8" r:id="rId7"/>
    <sheet name="INCOME 1" sheetId="9" r:id="rId8"/>
    <sheet name="INCOME 2" sheetId="10" r:id="rId9"/>
    <sheet name="UT INCOME 1" sheetId="11" r:id="rId10"/>
    <sheet name="UT INCOME 2" sheetId="12" r:id="rId11"/>
    <sheet name="AMORT" sheetId="13" r:id="rId12"/>
    <sheet name="CASH FLOW" sheetId="14" r:id="rId13"/>
    <sheet name="CHANGES 1" sheetId="15" r:id="rId14"/>
    <sheet name="CHANGES 2" sheetId="16" r:id="rId15"/>
    <sheet name="PLANT SUMMARY" sheetId="17" r:id="rId16"/>
    <sheet name="STOCKDEBT" sheetId="18" r:id="rId17"/>
    <sheet name="LEASES" sheetId="19" r:id="rId18"/>
    <sheet name="CIAC" sheetId="20" r:id="rId19"/>
    <sheet name="CWIPRB" sheetId="21" r:id="rId20"/>
    <sheet name="M&amp;S" sheetId="22" r:id="rId21"/>
  </sheets>
  <definedNames>
    <definedName name="AssessmentYear" localSheetId="18">COVER!$I$1</definedName>
    <definedName name="AssessmentYear">COVER!$I$1</definedName>
    <definedName name="ELR">COVER!$A$1</definedName>
    <definedName name="FORMNUMBER">COVER!$A$1</definedName>
    <definedName name="_xlnm.Print_Area" localSheetId="18">CIAC!$A$1:$H$65</definedName>
    <definedName name="_xlnm.Print_Area" localSheetId="20">'M&amp;S'!$A$1:$I$50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9" i="2" l="1"/>
  <c r="D49" i="2"/>
  <c r="G30" i="22"/>
  <c r="F30" i="22"/>
  <c r="F25" i="22"/>
  <c r="I21" i="22"/>
  <c r="H21" i="22"/>
  <c r="G21" i="22"/>
  <c r="G26" i="22" s="1"/>
  <c r="F21" i="22"/>
  <c r="F26" i="22" s="1"/>
  <c r="A19" i="22"/>
  <c r="A20" i="22" s="1"/>
  <c r="A21" i="22" s="1"/>
  <c r="A22" i="22" s="1"/>
  <c r="A23" i="22" s="1"/>
  <c r="A24" i="22" s="1"/>
  <c r="A25" i="22" s="1"/>
  <c r="A26" i="22" s="1"/>
  <c r="F40" i="22"/>
  <c r="I36" i="22"/>
  <c r="H36" i="22"/>
  <c r="G36" i="22"/>
  <c r="G41" i="22" s="1"/>
  <c r="F36" i="22"/>
  <c r="A34" i="22"/>
  <c r="A35" i="22" s="1"/>
  <c r="A36" i="22" s="1"/>
  <c r="A37" i="22" s="1"/>
  <c r="A38" i="22" s="1"/>
  <c r="A39" i="22" s="1"/>
  <c r="A40" i="22" s="1"/>
  <c r="A41" i="22" s="1"/>
  <c r="G15" i="22"/>
  <c r="F15" i="22"/>
  <c r="H3" i="22"/>
  <c r="H1" i="22"/>
  <c r="F41" i="22" l="1"/>
  <c r="G28" i="21"/>
  <c r="F28" i="21"/>
  <c r="E28" i="21"/>
  <c r="D28" i="21"/>
  <c r="H3" i="21"/>
  <c r="H1" i="21"/>
  <c r="F64" i="20"/>
  <c r="E64" i="20"/>
  <c r="F55" i="20"/>
  <c r="E55" i="20"/>
  <c r="A42" i="20"/>
  <c r="A41" i="20" s="1"/>
  <c r="A40" i="20" s="1"/>
  <c r="A39" i="20" s="1"/>
  <c r="A38" i="20" s="1"/>
  <c r="A37" i="20" s="1"/>
  <c r="A36" i="20" s="1"/>
  <c r="A35" i="20" s="1"/>
  <c r="A34" i="20" s="1"/>
  <c r="A33" i="20" s="1"/>
  <c r="A32" i="20" s="1"/>
  <c r="A31" i="20" s="1"/>
  <c r="A30" i="20" s="1"/>
  <c r="A29" i="20" s="1"/>
  <c r="A28" i="20" s="1"/>
  <c r="A27" i="20" s="1"/>
  <c r="A26" i="20" s="1"/>
  <c r="A25" i="20" s="1"/>
  <c r="A24" i="20" s="1"/>
  <c r="A23" i="20" s="1"/>
  <c r="A22" i="20" s="1"/>
  <c r="A21" i="20" s="1"/>
  <c r="A20" i="20" s="1"/>
  <c r="A19" i="20" s="1"/>
  <c r="A18" i="20" s="1"/>
  <c r="A17" i="20" s="1"/>
  <c r="A16" i="20" s="1"/>
  <c r="A15" i="20" s="1"/>
  <c r="A14" i="20" s="1"/>
  <c r="A13" i="20" s="1"/>
  <c r="A12" i="20" s="1"/>
  <c r="A11" i="20" s="1"/>
  <c r="A10" i="20" s="1"/>
  <c r="G3" i="20"/>
  <c r="G1" i="20"/>
  <c r="I3" i="19"/>
  <c r="I1" i="19"/>
  <c r="I40" i="18"/>
  <c r="G40" i="18"/>
  <c r="E40" i="18"/>
  <c r="H27" i="18"/>
  <c r="D27" i="18"/>
  <c r="M3" i="18"/>
  <c r="M1" i="18"/>
  <c r="A52" i="17"/>
  <c r="E38" i="17"/>
  <c r="E50" i="17" s="1"/>
  <c r="D38" i="17"/>
  <c r="D50" i="17" s="1"/>
  <c r="D34" i="17"/>
  <c r="E34" i="17" s="1"/>
  <c r="E29" i="17"/>
  <c r="D29" i="17"/>
  <c r="E16" i="17"/>
  <c r="E21" i="17" s="1"/>
  <c r="E24" i="17" s="1"/>
  <c r="D16" i="17"/>
  <c r="F3" i="17"/>
  <c r="F1" i="17"/>
  <c r="D21" i="16"/>
  <c r="E3" i="16"/>
  <c r="E1" i="16"/>
  <c r="D38" i="15"/>
  <c r="D26" i="15"/>
  <c r="E3" i="15"/>
  <c r="E1" i="15"/>
  <c r="D27" i="14"/>
  <c r="E27" i="14" s="1"/>
  <c r="F27" i="14" s="1"/>
  <c r="G27" i="14" s="1"/>
  <c r="H27" i="14" s="1"/>
  <c r="D15" i="14"/>
  <c r="E15" i="14" s="1"/>
  <c r="F15" i="14" s="1"/>
  <c r="G15" i="14" s="1"/>
  <c r="H15" i="14" s="1"/>
  <c r="I3" i="14"/>
  <c r="I1" i="14"/>
  <c r="K42" i="13"/>
  <c r="H42" i="13"/>
  <c r="K24" i="13"/>
  <c r="I24" i="13"/>
  <c r="G24" i="13"/>
  <c r="E24" i="13"/>
  <c r="L3" i="13"/>
  <c r="L1" i="13"/>
  <c r="F9" i="12"/>
  <c r="E9" i="12"/>
  <c r="G3" i="12"/>
  <c r="G1" i="12"/>
  <c r="F9" i="11"/>
  <c r="E9" i="11"/>
  <c r="G3" i="11"/>
  <c r="G1" i="11"/>
  <c r="F9" i="10"/>
  <c r="E9" i="10"/>
  <c r="G3" i="10"/>
  <c r="G1" i="10"/>
  <c r="F9" i="9"/>
  <c r="E9" i="9"/>
  <c r="G3" i="9"/>
  <c r="G1" i="9"/>
  <c r="E53" i="8"/>
  <c r="D53" i="8"/>
  <c r="E46" i="8"/>
  <c r="D46" i="8"/>
  <c r="E34" i="8"/>
  <c r="D34" i="8"/>
  <c r="E28" i="8"/>
  <c r="E54" i="8" s="1"/>
  <c r="D28" i="8"/>
  <c r="D54" i="8" s="1"/>
  <c r="E20" i="8"/>
  <c r="D20" i="8"/>
  <c r="E9" i="8"/>
  <c r="D9" i="8"/>
  <c r="F3" i="8"/>
  <c r="F1" i="8"/>
  <c r="F49" i="7"/>
  <c r="E49" i="7"/>
  <c r="F39" i="7"/>
  <c r="E39" i="7"/>
  <c r="F24" i="7"/>
  <c r="E24" i="7"/>
  <c r="F14" i="7"/>
  <c r="F17" i="7" s="1"/>
  <c r="F50" i="7" s="1"/>
  <c r="E14" i="7"/>
  <c r="E17" i="7" s="1"/>
  <c r="E50" i="7" s="1"/>
  <c r="F9" i="7"/>
  <c r="E9" i="7"/>
  <c r="G3" i="7"/>
  <c r="G1" i="7"/>
  <c r="D3" i="6"/>
  <c r="D1" i="6"/>
  <c r="D3" i="5"/>
  <c r="D1" i="5"/>
  <c r="D3" i="3"/>
  <c r="D1" i="3"/>
  <c r="D47" i="2"/>
  <c r="B47" i="2"/>
  <c r="D45" i="2"/>
  <c r="B45" i="2"/>
  <c r="D43" i="2"/>
  <c r="B43" i="2"/>
  <c r="D41" i="2"/>
  <c r="B41" i="2"/>
  <c r="D39" i="2"/>
  <c r="B39" i="2"/>
  <c r="D37" i="2"/>
  <c r="B37" i="2"/>
  <c r="D35" i="2"/>
  <c r="B35" i="2"/>
  <c r="D33" i="2"/>
  <c r="B33" i="2"/>
  <c r="D31" i="2"/>
  <c r="B31" i="2"/>
  <c r="D29" i="2"/>
  <c r="B29" i="2"/>
  <c r="D27" i="2"/>
  <c r="B27" i="2"/>
  <c r="D25" i="2"/>
  <c r="B25" i="2"/>
  <c r="D23" i="2"/>
  <c r="B23" i="2"/>
  <c r="D21" i="2"/>
  <c r="B21" i="2"/>
  <c r="D19" i="2"/>
  <c r="B19" i="2"/>
  <c r="D17" i="2"/>
  <c r="B17" i="2"/>
  <c r="D15" i="2"/>
  <c r="B15" i="2"/>
  <c r="D13" i="2"/>
  <c r="B13" i="2"/>
  <c r="D11" i="2"/>
  <c r="B11" i="2"/>
  <c r="D3" i="2"/>
  <c r="D1" i="2"/>
  <c r="A11" i="1"/>
  <c r="D45" i="15" l="1"/>
  <c r="D13" i="16" s="1"/>
  <c r="D38" i="16" s="1"/>
  <c r="D21" i="17"/>
  <c r="D24" i="17" s="1"/>
</calcChain>
</file>

<file path=xl/sharedStrings.xml><?xml version="1.0" encoding="utf-8"?>
<sst xmlns="http://schemas.openxmlformats.org/spreadsheetml/2006/main" count="832" uniqueCount="540">
  <si>
    <t>PT-41ELR</t>
  </si>
  <si>
    <t>ANNUAL REPORT OF 
ELECTRIC UTILITY COMPANIES</t>
  </si>
  <si>
    <t>FOR THE YEAR ENDED</t>
  </si>
  <si>
    <t>FOR</t>
  </si>
  <si>
    <t>(NAME OF COMPANY)</t>
  </si>
  <si>
    <t>UTAH TAX ACCOUNT ID</t>
  </si>
  <si>
    <t>TO THE UTAH STATE TAX COMMISSION</t>
  </si>
  <si>
    <t>UTILITIES &amp; TRANSPORTATION SECTION</t>
  </si>
  <si>
    <t>SALT LAKE CITY, UTAH  84134</t>
  </si>
  <si>
    <t>(801) 297-3600</t>
  </si>
  <si>
    <t>www.propertytax.utah.gov</t>
  </si>
  <si>
    <t>THIS REPORT IS SUBJECT TO AUDIT</t>
  </si>
  <si>
    <t>UTAH STATE TAX COMMISSION</t>
  </si>
  <si>
    <t>TABLE OF CONTENTS</t>
  </si>
  <si>
    <t>Page i</t>
  </si>
  <si>
    <t>DOCUMENT</t>
  </si>
  <si>
    <t>PAGE</t>
  </si>
  <si>
    <t>NOTICE</t>
  </si>
  <si>
    <t>Page ii</t>
  </si>
  <si>
    <t>NOTICE OF FILING DEADLINE</t>
  </si>
  <si>
    <r>
      <rPr>
        <sz val="10"/>
        <color theme="1"/>
        <rFont val="Helvetica Neue"/>
      </rPr>
      <t xml:space="preserve">It is the policy of the Division that requests for extention are never automatic (except if 59-2-202(1)(c)(ii) is applicable).  </t>
    </r>
    <r>
      <rPr>
        <b/>
        <sz val="10"/>
        <color theme="1"/>
        <rFont val="Microsoft Sans Serif"/>
        <family val="2"/>
      </rPr>
      <t xml:space="preserve">Requests for extention must be in writing and received before March 1. Beginning in  2016, all requests for extension should be submitted in Taxpayer Access Point (TAP). </t>
    </r>
  </si>
  <si>
    <t>https://tap.tax.utah.gov/taxexpress</t>
  </si>
  <si>
    <t>The request for extension must include documentation showing that the extension is justified.  An extension is limited to circumstances where the extension is necessary for reasons that are entirely beyond the control of the taxpayer.</t>
  </si>
  <si>
    <t>An extension is granted only if a written reply from the Division granting the extension is received.</t>
  </si>
  <si>
    <t>UTAH CODE ANNOTATED 59-2-202(1)(a)</t>
  </si>
  <si>
    <t xml:space="preserve">A person, or an officer or agent…shall, on or before March 1 of each year, file with the commission a statement: </t>
  </si>
  <si>
    <t>(i) signed and sworn to by the person, officer, or agent;</t>
  </si>
  <si>
    <t>(ii) showing in detail all real property and tangible personal property located in the state that the person owns or operates;</t>
  </si>
  <si>
    <t>(iii) containing the number of miles of taxable tangible personal property in each county:</t>
  </si>
  <si>
    <t>(A) that the person owns or operates; and</t>
  </si>
  <si>
    <t>(B) as valued on January 1 of the year for which the person, officer, or agent is furnishing the statement; and</t>
  </si>
  <si>
    <t>(iv) containing any other information the commission requires.</t>
  </si>
  <si>
    <t>UTAH CODE ANNOTATED 59-2-202(1)(c)</t>
  </si>
  <si>
    <t>(i) The commission may allow an extension for filing the statement under Subsection (1)(a) for a time period not exceeding 30 days, unless the commission determines that extraordinary circumstances require a longer period of extension.</t>
  </si>
  <si>
    <t>(ii) The commission shall grant a person, or an officer or agent of that person, an extension for filing the statement under Subsection (1)(a) for a time period not exceeding 15 days if:</t>
  </si>
  <si>
    <t>(A) a federal regulatory agency requires the taxpayer to file a statement that contains the same information as the statement under Subsection (1)(a); and</t>
  </si>
  <si>
    <t>(B) the person, or an officer or agent of that person, requests the commission to grant the extension.</t>
  </si>
  <si>
    <t>UTAH CODE ANNOTATED 59-2-202(3)</t>
  </si>
  <si>
    <t>(a) Except as provided in Subsection (3)(c), the commission shall assess a person a penalty as provided in Subsection (3)(b), if the person, or an officer or agent of that person, fails to file:</t>
  </si>
  <si>
    <t>(i) the statement required under Subsection (1)(a) on or before the later of:</t>
  </si>
  <si>
    <t>(A) March 1; or</t>
  </si>
  <si>
    <t>(B) if the commission allows an extension under Subsection (1)(c) for filing the statement, the day after the last day of the extension period; or</t>
  </si>
  <si>
    <t>(ii) any other information the commission determines to be necessary to:</t>
  </si>
  <si>
    <t>(A) establish valuations for assessment purposes; or</t>
  </si>
  <si>
    <t>(B) apportion an assessment.</t>
  </si>
  <si>
    <t>(b) The penalty described in Subsection (3)(a) is an amount equal to the greater of:</t>
  </si>
  <si>
    <t>(i) 10% of the person's estimated tax liability under this chapter for the current calendar year not to exceed $50,000; or</t>
  </si>
  <si>
    <t>(ii) $100.</t>
  </si>
  <si>
    <t>Page iii</t>
  </si>
  <si>
    <t>210 NORTH 1950 WEST</t>
  </si>
  <si>
    <t>INSTRUCTIONS FOR FILING THIS REPORT</t>
  </si>
  <si>
    <t>PURPOSE OF THIS REPORT</t>
  </si>
  <si>
    <t>The purpose of this report is to provide information necessary to determine the fair market value of</t>
  </si>
  <si>
    <t>the respondent's property in the State of Utah, pursuant to the provisions of Utah Code Ann. 59-1-210,</t>
  </si>
  <si>
    <t xml:space="preserve"> 59-2-201, 59-2-202, and 59-2-217.</t>
  </si>
  <si>
    <t>FILING INFORMATION</t>
  </si>
  <si>
    <r>
      <rPr>
        <sz val="10"/>
        <color theme="1"/>
        <rFont val="Helvetica Neue"/>
      </rPr>
      <t xml:space="preserve">This report must be returned complete, including this page.  </t>
    </r>
    <r>
      <rPr>
        <b/>
        <sz val="10"/>
        <color theme="1"/>
        <rFont val="Microsoft Sans Serif"/>
        <family val="2"/>
      </rPr>
      <t>DO NOT DETACH ANY PAGES!</t>
    </r>
  </si>
  <si>
    <t>This report, complete with all attached schedules, supplementary information, and copies of member,</t>
  </si>
  <si>
    <t>stockholder, and regulatory authority reports as specified below, must be completed and returned on or</t>
  </si>
  <si>
    <r>
      <rPr>
        <b/>
        <sz val="11"/>
        <color theme="1"/>
        <rFont val="Microsoft Sans Serif"/>
        <family val="2"/>
      </rPr>
      <t xml:space="preserve">NOTICE: This report and other supporting documentation will need to be attached on TAP (Taxpayer Access Point). </t>
    </r>
    <r>
      <rPr>
        <b/>
        <sz val="16"/>
        <color theme="1"/>
        <rFont val="Microsoft Sans Serif"/>
        <family val="2"/>
      </rPr>
      <t xml:space="preserve"> </t>
    </r>
  </si>
  <si>
    <t>GENERAL INSTRUCTIONS</t>
  </si>
  <si>
    <t>If additional space is required to complete any schedule, pages may be attached as needed.</t>
  </si>
  <si>
    <t>The following documents must also be submitted with this report, or be filed as soon as available</t>
  </si>
  <si>
    <t>after the filing of this report:</t>
  </si>
  <si>
    <t>■  A copy of the annual report to stockholders of the company</t>
  </si>
  <si>
    <t>■  A copy of the annual report to stockholders of the parent company (if any)</t>
  </si>
  <si>
    <t>■  A complete copy of the annual report to federal regulatory authorities (or to the Utah Public Service Commission)</t>
  </si>
  <si>
    <t>■  The latest rate proceeding filed with the federal regulatory authorities</t>
  </si>
  <si>
    <t>In the event that the report to stockholders or the report to federal regulatory authorities is not</t>
  </si>
  <si>
    <t>available as of the filing date, this report must be filed separately by March 1st.</t>
  </si>
  <si>
    <t>Whenever practicable, accounts specified in this report, and their respective numbers conform with</t>
  </si>
  <si>
    <t>those established by the appropriate federal regulatory authority for each type of public service</t>
  </si>
  <si>
    <t xml:space="preserve">company (i.e. DOT, ICC, FCC, FERC).  Information reported herein should conform to the accounting </t>
  </si>
  <si>
    <t>specifications of the appropriate agency.  Non-regulated companies must relate these accounts</t>
  </si>
  <si>
    <t>to their respective accounting systems.</t>
  </si>
  <si>
    <t>All dollar amounts are to be rounded to the nearest dollar.</t>
  </si>
  <si>
    <t>Supplemental information or schedules relating to fair market value of the respondent's property</t>
  </si>
  <si>
    <t>must be submitted with this report to be considered in determination of the value.</t>
  </si>
  <si>
    <t>THIS REPORT SHALL NOT BE CONSIDERED FILED
 IF NOT COMPLETED IN FULL.</t>
  </si>
  <si>
    <t>UTAH PSC REPORT INFORMATION</t>
  </si>
  <si>
    <t>Page 1</t>
  </si>
  <si>
    <t>ELECTRIC UTILITIES</t>
  </si>
  <si>
    <t>MAY SUBSTITUTE</t>
  </si>
  <si>
    <t>ANNUAL REPORT</t>
  </si>
  <si>
    <t>TO</t>
  </si>
  <si>
    <t>PUBLIC SERVICE COMMISSION</t>
  </si>
  <si>
    <t>OF UTAH</t>
  </si>
  <si>
    <t>COMPARATIVE BALANCE SHEET (SYSTEM ASSETS)</t>
  </si>
  <si>
    <t>Page 2</t>
  </si>
  <si>
    <t>SYSTEM TOTAL</t>
  </si>
  <si>
    <t>AS OF DECEMBER 31,</t>
  </si>
  <si>
    <t>TITLE OF ACCOUNT (ACCOUNT NUMBER)</t>
  </si>
  <si>
    <t>SCH #</t>
  </si>
  <si>
    <t>[a]</t>
  </si>
  <si>
    <t>[b]</t>
  </si>
  <si>
    <t>[c]</t>
  </si>
  <si>
    <t>[d]</t>
  </si>
  <si>
    <t>UTILITY PLANT</t>
  </si>
  <si>
    <t>Utility plant (101-106, 114, 118)</t>
  </si>
  <si>
    <t>Construction work in progress (107)</t>
  </si>
  <si>
    <t>Total utility plant</t>
  </si>
  <si>
    <t>(less) Accum. depr. &amp; depletion (108, 115, 119)</t>
  </si>
  <si>
    <t>(less) Accumulated prov. for amortization (111)</t>
  </si>
  <si>
    <t>Net utility plant</t>
  </si>
  <si>
    <t>OTHER PROPERTY AND INVESTMENTS</t>
  </si>
  <si>
    <t>Non-utility property (121)</t>
  </si>
  <si>
    <t>(less) Accumulated depreciation (122)</t>
  </si>
  <si>
    <t>(less) Accumulated amortization (122)</t>
  </si>
  <si>
    <t>Investments (123, 123.1, 124)</t>
  </si>
  <si>
    <t>Special funds (125-128)</t>
  </si>
  <si>
    <t>Total other property and investments</t>
  </si>
  <si>
    <t>CURRENT AND ACCRUED ASSETS</t>
  </si>
  <si>
    <t>Cash, special deposits, working funds, &amp; temporary cash investments (131, 132-136)</t>
  </si>
  <si>
    <t>Notes, cust. accnts, &amp; other accnts rec. (141-143)</t>
  </si>
  <si>
    <t>(less) Accumulated provision for uncollectible 
     accounts - credit (144)</t>
  </si>
  <si>
    <t>Notes rec. from assoc. companies (145)</t>
  </si>
  <si>
    <t>Accounts rec. from assoc. companies (146)</t>
  </si>
  <si>
    <t>Fuel stock (151)</t>
  </si>
  <si>
    <t>Plant material and operating supplies (154)</t>
  </si>
  <si>
    <t>Other material and supplies (156)</t>
  </si>
  <si>
    <t>Stores expenses undistributed (163)</t>
  </si>
  <si>
    <t>Prepayments (165)</t>
  </si>
  <si>
    <t>Interest and dividends receivable (171)</t>
  </si>
  <si>
    <t>Rents receivable (172)</t>
  </si>
  <si>
    <t>Accrued utility revenues (173)</t>
  </si>
  <si>
    <t>Total current and accrued assets</t>
  </si>
  <si>
    <t>TOTAL DEFERRED DEBITS</t>
  </si>
  <si>
    <t>Unamortized debt expense (181)</t>
  </si>
  <si>
    <t>Prelim. survey and investigation charges (183)</t>
  </si>
  <si>
    <t>Clearing accounts (184)</t>
  </si>
  <si>
    <t>Temporary facilities (185)</t>
  </si>
  <si>
    <t>Miscellaneous deferred debits (186)</t>
  </si>
  <si>
    <t>Research &amp; development expenditures (188)</t>
  </si>
  <si>
    <t>Unamortized loss on reacquired debt (189)</t>
  </si>
  <si>
    <t>Accumulated deferred income taxes (190)</t>
  </si>
  <si>
    <t>Total deferred debits</t>
  </si>
  <si>
    <t>Total assets and other debits</t>
  </si>
  <si>
    <t>THIS PAGE MAY BE SUBSTITUTED WITH FERC PAGES 110 AND 111.</t>
  </si>
  <si>
    <t>Continued on next page…</t>
  </si>
  <si>
    <t>COMPARATIVE BALANCE SHEET (SYSTEM LIABILITIES AND EQUITY)</t>
  </si>
  <si>
    <t>Page 3</t>
  </si>
  <si>
    <r>
      <rPr>
        <b/>
        <sz val="7"/>
        <color theme="1"/>
        <rFont val="Lucida Sans"/>
        <family val="2"/>
      </rPr>
      <t>SYSTEM</t>
    </r>
    <r>
      <rPr>
        <sz val="7"/>
        <color theme="1"/>
        <rFont val="Lucida Sans Unicode"/>
        <family val="2"/>
      </rPr>
      <t xml:space="preserve"> TOTAL</t>
    </r>
  </si>
  <si>
    <t>EQUITY</t>
  </si>
  <si>
    <t>Common stock issued (201)</t>
  </si>
  <si>
    <t>Preferred stock issued (204)</t>
  </si>
  <si>
    <t>Cap. stock subscr., stock liabs for conv. (202, 203, 205, 206)</t>
  </si>
  <si>
    <t>Premium on capital stock (207)</t>
  </si>
  <si>
    <t>Other paid-in capital, install, rec'd on cap. stock (208-211, 212)</t>
  </si>
  <si>
    <t>(Less) Discount on cap. stock, cap. stock exp.  (213, 214)</t>
  </si>
  <si>
    <t>Retained earnings (215, 215.1, 216)</t>
  </si>
  <si>
    <t>Unappropriated undistributed subsidiary earnings (216,1)</t>
  </si>
  <si>
    <t>Total proprietary capital</t>
  </si>
  <si>
    <t>For co-ops only: total patronage capital &amp; 
     other owners' equity</t>
  </si>
  <si>
    <t>LONG-TERM DEBT</t>
  </si>
  <si>
    <t>Bonds (221)</t>
  </si>
  <si>
    <t>(Less) Reacquired bonds (222)</t>
  </si>
  <si>
    <t>Other long-term debt (224)</t>
  </si>
  <si>
    <t>Unamortized premium on long-term debt (225)</t>
  </si>
  <si>
    <t>(Less) Unamortized discount on long-term debt (226)</t>
  </si>
  <si>
    <t>Total long-term debt</t>
  </si>
  <si>
    <t>OTHER NON-CURRENT LIABILITIES</t>
  </si>
  <si>
    <t>Obligations under capital leases - non-current (227)</t>
  </si>
  <si>
    <t>Accum. prov. for property ins., injuries and damages (228.1-.2)</t>
  </si>
  <si>
    <t>Accum. prov.-pension and benefit, misc. oper. prov. (228.3-4)</t>
  </si>
  <si>
    <t>Accumulated provision for rate refunds (229)</t>
  </si>
  <si>
    <t>Total other non-current liabilities</t>
  </si>
  <si>
    <t>CURRENT AND ACCRUED LIABILITIES</t>
  </si>
  <si>
    <t>Notes and accounts payable (231, 232)</t>
  </si>
  <si>
    <t>Notes and accounts payable - associated companies (233, 234)</t>
  </si>
  <si>
    <t>Customer deposits (235)</t>
  </si>
  <si>
    <t>Taxes accrued (236)</t>
  </si>
  <si>
    <t>Interest accrued (237)</t>
  </si>
  <si>
    <t>Dividends declared (238)</t>
  </si>
  <si>
    <t>Matured long-term debt, matured interest (239,240)</t>
  </si>
  <si>
    <t>Tax collections payable (241)</t>
  </si>
  <si>
    <t>Miscellaneous current accrued liabilities (242)</t>
  </si>
  <si>
    <t>Obligations under capital leases - current (243)</t>
  </si>
  <si>
    <t>Total current and accrued liabilities</t>
  </si>
  <si>
    <t>DEFERRED CREDITS</t>
  </si>
  <si>
    <t>Customer advances for construction (252)</t>
  </si>
  <si>
    <t>Other deferred credits (253)</t>
  </si>
  <si>
    <t>Accum. deferred investment tax credits (255)</t>
  </si>
  <si>
    <t>Def. gain-disp. of util. pl., unamort. gain-reacq. debt (256,257)</t>
  </si>
  <si>
    <t>Accumulated deferred income taxes (281-283)</t>
  </si>
  <si>
    <t>Total deferred credits</t>
  </si>
  <si>
    <t>Total liabilities and other credits</t>
  </si>
  <si>
    <t>THIS PAGE MAY BE SUBSTITUTED WITH FERC PAGES 112 AND 113.</t>
  </si>
  <si>
    <t>STATEMENT OF INCOME FOR THE YEAR - SYSTEM</t>
  </si>
  <si>
    <t>Page 4</t>
  </si>
  <si>
    <t>SYSTEM</t>
  </si>
  <si>
    <t>UTILITY OPERATING INCOME</t>
  </si>
  <si>
    <t>Operating revenues (400)</t>
  </si>
  <si>
    <t>Operating revenue expenses:</t>
  </si>
  <si>
    <t>Operating expenses (401)</t>
  </si>
  <si>
    <t>Maintenance expenses (402)</t>
  </si>
  <si>
    <t>Depreciation (403)</t>
  </si>
  <si>
    <t>Amortization of utility plant (404, 405)</t>
  </si>
  <si>
    <t>Amortization of utility plant acquisition adj. (406)</t>
  </si>
  <si>
    <t>Taxes (408.1, 409.1)</t>
  </si>
  <si>
    <t>Income taxes deferred - net (410.1, 411.1)</t>
  </si>
  <si>
    <t>Investment tax credit adj. - net (411.4)</t>
  </si>
  <si>
    <t>Gains (losses) from disp. of utility plant (411.6, 411.7)</t>
  </si>
  <si>
    <t>Total utility operating expenses</t>
  </si>
  <si>
    <t>Net utility operating income</t>
  </si>
  <si>
    <t>OTHER INCOME AND DEDUCTIONS</t>
  </si>
  <si>
    <t>Other income:</t>
  </si>
  <si>
    <t>Non-utility income (415-418)</t>
  </si>
  <si>
    <t>Equity in earnings of subsidiary (418.1)</t>
  </si>
  <si>
    <t>Interest and dividend income (419)</t>
  </si>
  <si>
    <t>Allowance for funds used during construction (419.1)</t>
  </si>
  <si>
    <t>Miscellaneous non-operating income (421)</t>
  </si>
  <si>
    <t>Gain on disposition of property (421.1)</t>
  </si>
  <si>
    <t>Total other income</t>
  </si>
  <si>
    <t>Other income deductions:</t>
  </si>
  <si>
    <t>Loss on disposition of property - dr. (421.2)</t>
  </si>
  <si>
    <t>Miscellaneous amortization (425)</t>
  </si>
  <si>
    <t>Miscellaneous income deductions (426.1-426.5)</t>
  </si>
  <si>
    <t>Total other income deductions</t>
  </si>
  <si>
    <t>Taxes applicable to other income and deductions:</t>
  </si>
  <si>
    <t>Taxes other than income taxes (408.2)</t>
  </si>
  <si>
    <t>Income taxes - federal (409.2)</t>
  </si>
  <si>
    <t>Income taxes - other (409.2)</t>
  </si>
  <si>
    <t>Provision for deferred income taxes (410.2)</t>
  </si>
  <si>
    <t>(less) Provision for deferred income taxes - cr (411.2)</t>
  </si>
  <si>
    <t>(less) Investment tax credits (420)</t>
  </si>
  <si>
    <t>Total taxes on other income and deductions</t>
  </si>
  <si>
    <t>Net other income and deductions</t>
  </si>
  <si>
    <t>All balances must be reported on a consistent basis as those on the total company income statement.</t>
  </si>
  <si>
    <t>Balance sheet items should include regulated and non-regulated operating property accounts, including all leasehold improvements, and all capitalized costs for site acquisition, interest, engineering, and other "soft" costs.</t>
  </si>
  <si>
    <t>STATEMENT OF INCOME FOR THE YEAR - SYSTEM (CONTINUED)</t>
  </si>
  <si>
    <t>Page 5</t>
  </si>
  <si>
    <t>INTEREST CHARGES</t>
  </si>
  <si>
    <t>Interest charges:</t>
  </si>
  <si>
    <t>Interest on long-term debt (427)</t>
  </si>
  <si>
    <t>Amortization of debt discount and expense (428)</t>
  </si>
  <si>
    <t>Amortization of loss on reacquired debt (428.1)</t>
  </si>
  <si>
    <t>(less) Amortization of premium on debt - cr (429)</t>
  </si>
  <si>
    <t>(less) Amort. of gain on reacquired debt - cr (429.1)</t>
  </si>
  <si>
    <t>Interest on debt to associated companies (430)</t>
  </si>
  <si>
    <t>Other interest expense (431)</t>
  </si>
  <si>
    <t>(less) Allowance for borrowed funds used during
      construction - cr (432)</t>
  </si>
  <si>
    <t>Net interest charges</t>
  </si>
  <si>
    <t xml:space="preserve">Income before extraordinary items </t>
  </si>
  <si>
    <t>EXTRAORDINARY ITEMS</t>
  </si>
  <si>
    <t>Extraordinary Items:</t>
  </si>
  <si>
    <t>Extraordinary deductions (434)</t>
  </si>
  <si>
    <t>(less) Extraordinary deductions (435)</t>
  </si>
  <si>
    <t>Net extraordinary items</t>
  </si>
  <si>
    <t>(less) Income taxes - federal and other -(409.3)</t>
  </si>
  <si>
    <t>Extraordinary items after taxes</t>
  </si>
  <si>
    <t>Net income</t>
  </si>
  <si>
    <t>STATEMENT OF INCOME FOR THE YEAR - UTAH</t>
  </si>
  <si>
    <t>Page 6</t>
  </si>
  <si>
    <t>UTAH ONLY</t>
  </si>
  <si>
    <t>STATEMENT OF INCOME FOR THE YEAR - UTAH (CONTINUED)</t>
  </si>
  <si>
    <t>Page 7</t>
  </si>
  <si>
    <t>INTANGIBLE PROPERTIES</t>
  </si>
  <si>
    <t>Page 8</t>
  </si>
  <si>
    <t>AMORTIZABLE INTANGIBLE PROPERTIES</t>
  </si>
  <si>
    <t xml:space="preserve">List all classes of property capitalized on the balance sheet that are being amortized, and complete the following schedule. </t>
  </si>
  <si>
    <t>ACCUMULATED</t>
  </si>
  <si>
    <t>AMORTIZATION</t>
  </si>
  <si>
    <t>ASSET</t>
  </si>
  <si>
    <t>ACCT #</t>
  </si>
  <si>
    <t>DECLARED FAIR</t>
  </si>
  <si>
    <t>EXPENSED</t>
  </si>
  <si>
    <t>ACCOUNT</t>
  </si>
  <si>
    <t>ORIGINAL</t>
  </si>
  <si>
    <t>AMORT</t>
  </si>
  <si>
    <t>MARKET VALUE</t>
  </si>
  <si>
    <t>AT CALENDAR</t>
  </si>
  <si>
    <t>DURING LAST</t>
  </si>
  <si>
    <t>PROPERTY DESCRIPTION</t>
  </si>
  <si>
    <t>NUMBER</t>
  </si>
  <si>
    <t>COST</t>
  </si>
  <si>
    <t>EXPENSE</t>
  </si>
  <si>
    <t>OF PROPERTY</t>
  </si>
  <si>
    <t>YEAR END</t>
  </si>
  <si>
    <t>CALENDAR YEAR</t>
  </si>
  <si>
    <t>[e]</t>
  </si>
  <si>
    <t>[f]</t>
  </si>
  <si>
    <t>[g]</t>
  </si>
  <si>
    <t>Total Amortizable Properties</t>
  </si>
  <si>
    <t>NON AMORTIZABLE INTANGIBLE PROPERTIES</t>
  </si>
  <si>
    <t>List all intangible properties that are not amortized.  Please provide additional documentation to support the declared value of the property.</t>
  </si>
  <si>
    <t>MARKET VALUE OF</t>
  </si>
  <si>
    <t>INTANGIBLE PROPERTY</t>
  </si>
  <si>
    <t>Total Intangible Property</t>
  </si>
  <si>
    <t>CASH FLOW INFORMATION</t>
  </si>
  <si>
    <t>Page 9</t>
  </si>
  <si>
    <t>Based upon Utah State Tax Commission rule R884-24P-62, the following information is essential to the completion of the annual</t>
  </si>
  <si>
    <t>assessment.  Please feel free to attach any additional information you believe would be helpful in understanding and interpreting</t>
  </si>
  <si>
    <t xml:space="preserve"> this schedule as you have completed it.  Unless otherwise noted, income and expense items are generated by or through the use</t>
  </si>
  <si>
    <t>of the operating assets of the company.</t>
  </si>
  <si>
    <t>CASH FLOW HISTORY</t>
  </si>
  <si>
    <t>YEAR ENDED</t>
  </si>
  <si>
    <t>INCOME &amp; EXPENSE ITEMS</t>
  </si>
  <si>
    <t>Depreciation expense</t>
  </si>
  <si>
    <t xml:space="preserve">Amortization expense </t>
  </si>
  <si>
    <t>Deferred income tax expense</t>
  </si>
  <si>
    <t>Other non-cash expense (attach explanation)</t>
  </si>
  <si>
    <r>
      <rPr>
        <sz val="10"/>
        <color theme="1"/>
        <rFont val="Helvetica Neue"/>
      </rPr>
      <t xml:space="preserve">Total capital expenditures </t>
    </r>
    <r>
      <rPr>
        <vertAlign val="superscript"/>
        <sz val="10"/>
        <color theme="1"/>
        <rFont val="Microsoft Sans Serif"/>
        <family val="2"/>
      </rPr>
      <t>(1)</t>
    </r>
  </si>
  <si>
    <r>
      <rPr>
        <sz val="10"/>
        <color theme="1"/>
        <rFont val="Helvetica Neue"/>
      </rPr>
      <t xml:space="preserve">Capital expenditures for replacement </t>
    </r>
    <r>
      <rPr>
        <vertAlign val="superscript"/>
        <sz val="10"/>
        <color theme="1"/>
        <rFont val="Microsoft Sans Serif"/>
        <family val="2"/>
      </rPr>
      <t>(2)</t>
    </r>
  </si>
  <si>
    <t>Total operating revenue</t>
  </si>
  <si>
    <r>
      <rPr>
        <b/>
        <sz val="10"/>
        <color rgb="FFFFFFFF"/>
        <rFont val="Arial"/>
        <family val="2"/>
      </rPr>
      <t>CASH FLOW PROJECTIONS</t>
    </r>
    <r>
      <rPr>
        <b/>
        <vertAlign val="superscript"/>
        <sz val="10"/>
        <color rgb="FFFFFFFF"/>
        <rFont val="Arial"/>
        <family val="2"/>
      </rPr>
      <t>(3)</t>
    </r>
  </si>
  <si>
    <t>PROJECTED</t>
  </si>
  <si>
    <t>Operating revenues</t>
  </si>
  <si>
    <t>Operating expenses (including depreciation)</t>
  </si>
  <si>
    <t>Amortization expense</t>
  </si>
  <si>
    <t>Net operating working capital</t>
  </si>
  <si>
    <t>Capital expenditures</t>
  </si>
  <si>
    <t>Real growth rate</t>
  </si>
  <si>
    <t>Terminal growth rate</t>
  </si>
  <si>
    <t>Forecast discount rate</t>
  </si>
  <si>
    <r>
      <rPr>
        <b/>
        <sz val="8"/>
        <color theme="1"/>
        <rFont val="Lucida Sans"/>
        <family val="2"/>
      </rPr>
      <t>(1)</t>
    </r>
    <r>
      <rPr>
        <sz val="8"/>
        <color theme="1"/>
        <rFont val="Lucida Sans Unicode"/>
        <family val="2"/>
      </rPr>
      <t xml:space="preserve"> Total expenditures for capitalized property, plant and equipment.</t>
    </r>
  </si>
  <si>
    <r>
      <rPr>
        <b/>
        <sz val="8"/>
        <color theme="1"/>
        <rFont val="Lucida Sans"/>
        <family val="2"/>
      </rPr>
      <t>(2)</t>
    </r>
    <r>
      <rPr>
        <b/>
        <sz val="8"/>
        <color theme="1"/>
        <rFont val="Lucida Sans Unicode"/>
        <family val="2"/>
      </rPr>
      <t xml:space="preserve"> </t>
    </r>
    <r>
      <rPr>
        <sz val="8"/>
        <color theme="1"/>
        <rFont val="Lucida Sans Unicode"/>
        <family val="2"/>
      </rPr>
      <t>Total capitalized expenditures to replace and maintain existing plant, not to include any increments that expand existing plant</t>
    </r>
  </si>
  <si>
    <t>or increase productivity or are otherwise expected to result in any real economic growth.  Attach a detailed explanation of how</t>
  </si>
  <si>
    <t xml:space="preserve">these capital expenditure amounts were arrived at. </t>
  </si>
  <si>
    <r>
      <rPr>
        <b/>
        <sz val="8"/>
        <color theme="1"/>
        <rFont val="Lucida Sans"/>
        <family val="2"/>
      </rPr>
      <t xml:space="preserve">(3) </t>
    </r>
    <r>
      <rPr>
        <sz val="8"/>
        <color theme="1"/>
        <rFont val="Lucida Sans Unicode"/>
        <family val="2"/>
      </rPr>
      <t>Projections may be given as either an amount or a percentage increase/decrease.</t>
    </r>
  </si>
  <si>
    <t>STATEMENT OF CHANGES IN FINANCIAL POSITION</t>
  </si>
  <si>
    <t>Page 10</t>
  </si>
  <si>
    <t>INSTRUCTIONS</t>
  </si>
  <si>
    <t>This statement is not restricted to those items which are non-current in nature.  It is intended that this statement be given, under the classification of "other" to allow for disclosure of all significant changes and transactions, whether they are within or without the current asset and liability groups.</t>
  </si>
  <si>
    <t>If the notes to the funds statement in the respondent's annual report to stockholders are applicable in every respect to this statement, such notes should be attached to this page.</t>
  </si>
  <si>
    <t>Under "other" specify significant amounts and group others.</t>
  </si>
  <si>
    <r>
      <rPr>
        <sz val="10"/>
        <color theme="1"/>
        <rFont val="Helvetica Neue"/>
      </rPr>
      <t>Codes used: (</t>
    </r>
    <r>
      <rPr>
        <b/>
        <sz val="10"/>
        <color theme="1"/>
        <rFont val="Microsoft Sans Serif"/>
        <family val="2"/>
      </rPr>
      <t>A</t>
    </r>
    <r>
      <rPr>
        <sz val="10"/>
        <color theme="1"/>
        <rFont val="Microsoft Sans Serif"/>
        <family val="2"/>
      </rPr>
      <t>) Such as net increases/decreases in working capital, etc., other than changes in short term investments. (</t>
    </r>
    <r>
      <rPr>
        <b/>
        <sz val="10"/>
        <color theme="1"/>
        <rFont val="Microsoft Sans Serif"/>
        <family val="2"/>
      </rPr>
      <t>B</t>
    </r>
    <r>
      <rPr>
        <sz val="10"/>
        <color theme="1"/>
        <rFont val="Microsoft Sans Serif"/>
        <family val="2"/>
      </rPr>
      <t>) Bonds, debentures and other long-term debt.  (</t>
    </r>
    <r>
      <rPr>
        <b/>
        <sz val="10"/>
        <color theme="1"/>
        <rFont val="Microsoft Sans Serif"/>
        <family val="2"/>
      </rPr>
      <t>C</t>
    </r>
    <r>
      <rPr>
        <sz val="10"/>
        <color theme="1"/>
        <rFont val="Microsoft Sans Serif"/>
        <family val="2"/>
      </rPr>
      <t>) Net proceeds or payments.  (</t>
    </r>
    <r>
      <rPr>
        <b/>
        <sz val="10"/>
        <color theme="1"/>
        <rFont val="Microsoft Sans Serif"/>
        <family val="2"/>
      </rPr>
      <t>D</t>
    </r>
    <r>
      <rPr>
        <sz val="10"/>
        <color theme="1"/>
        <rFont val="Microsoft Sans Serif"/>
        <family val="2"/>
      </rPr>
      <t>) include commercial paper.  (</t>
    </r>
    <r>
      <rPr>
        <b/>
        <sz val="10"/>
        <color theme="1"/>
        <rFont val="Microsoft Sans Serif"/>
        <family val="2"/>
      </rPr>
      <t>E</t>
    </r>
    <r>
      <rPr>
        <sz val="10"/>
        <color theme="1"/>
        <rFont val="Microsoft Sans Serif"/>
        <family val="2"/>
      </rPr>
      <t>) Identify.</t>
    </r>
  </si>
  <si>
    <t>SOURCES OF FUNDS</t>
  </si>
  <si>
    <t>AMOUNTS</t>
  </si>
  <si>
    <t>FUNDS FROM OPERATIONS</t>
  </si>
  <si>
    <t>Principal non-cash charges (credit) to income</t>
  </si>
  <si>
    <t>Depreciation and depletion</t>
  </si>
  <si>
    <t>Amortization of (specify)</t>
  </si>
  <si>
    <t>Provision for deferred to future income taxes (net)</t>
  </si>
  <si>
    <t>Investment tax credit adjustments</t>
  </si>
  <si>
    <t>(less) Allowance for funds used during construction</t>
  </si>
  <si>
    <t>Other (net)</t>
  </si>
  <si>
    <t>Depreciation charged to fuel and other operation expense</t>
  </si>
  <si>
    <t>Total funds - Operations</t>
  </si>
  <si>
    <t>FUNDS FROM OUTSIDE SOURCES (NEW MONEY)</t>
  </si>
  <si>
    <r>
      <rPr>
        <sz val="10"/>
        <color theme="1"/>
        <rFont val="Helvetica Neue"/>
      </rPr>
      <t>Long-term debt (</t>
    </r>
    <r>
      <rPr>
        <b/>
        <sz val="10"/>
        <color theme="1"/>
        <rFont val="Microsoft Sans Serif"/>
        <family val="2"/>
      </rPr>
      <t>B</t>
    </r>
    <r>
      <rPr>
        <sz val="10"/>
        <color theme="1"/>
        <rFont val="Microsoft Sans Serif"/>
        <family val="2"/>
      </rPr>
      <t>) (</t>
    </r>
    <r>
      <rPr>
        <b/>
        <sz val="10"/>
        <color theme="1"/>
        <rFont val="Microsoft Sans Serif"/>
        <family val="2"/>
      </rPr>
      <t>C</t>
    </r>
    <r>
      <rPr>
        <sz val="10"/>
        <color theme="1"/>
        <rFont val="Microsoft Sans Serif"/>
        <family val="2"/>
      </rPr>
      <t>)</t>
    </r>
  </si>
  <si>
    <r>
      <rPr>
        <sz val="10"/>
        <color theme="1"/>
        <rFont val="Helvetica Neue"/>
      </rPr>
      <t>Preferred stock (</t>
    </r>
    <r>
      <rPr>
        <b/>
        <sz val="10"/>
        <color theme="1"/>
        <rFont val="Microsoft Sans Serif"/>
        <family val="2"/>
      </rPr>
      <t>C</t>
    </r>
    <r>
      <rPr>
        <sz val="10"/>
        <color theme="1"/>
        <rFont val="Microsoft Sans Serif"/>
        <family val="2"/>
      </rPr>
      <t>)</t>
    </r>
  </si>
  <si>
    <r>
      <rPr>
        <sz val="10"/>
        <color theme="1"/>
        <rFont val="Helvetica Neue"/>
      </rPr>
      <t>Common stock (</t>
    </r>
    <r>
      <rPr>
        <b/>
        <sz val="10"/>
        <color theme="1"/>
        <rFont val="Microsoft Sans Serif"/>
        <family val="2"/>
      </rPr>
      <t>C</t>
    </r>
    <r>
      <rPr>
        <sz val="10"/>
        <color theme="1"/>
        <rFont val="Microsoft Sans Serif"/>
        <family val="2"/>
      </rPr>
      <t>)</t>
    </r>
  </si>
  <si>
    <r>
      <rPr>
        <sz val="10"/>
        <color theme="1"/>
        <rFont val="Helvetica Neue"/>
      </rPr>
      <t>Net increase in short-term debt (</t>
    </r>
    <r>
      <rPr>
        <b/>
        <sz val="10"/>
        <color theme="1"/>
        <rFont val="Microsoft Sans Serif"/>
        <family val="2"/>
      </rPr>
      <t>D</t>
    </r>
    <r>
      <rPr>
        <sz val="10"/>
        <color theme="1"/>
        <rFont val="Microsoft Sans Serif"/>
        <family val="2"/>
      </rPr>
      <t>)</t>
    </r>
  </si>
  <si>
    <t>Premiums paid on redemption of preferred stock and bonds</t>
  </si>
  <si>
    <t>Pollution control obligations - secured by first mortgage bonds</t>
  </si>
  <si>
    <t>Withdrawals from (deposit with) the trustee (net)</t>
  </si>
  <si>
    <t>Total funds - Outside sources</t>
  </si>
  <si>
    <t>Sale of non-current assets</t>
  </si>
  <si>
    <t>Contributions from associated and subsidiary companies</t>
  </si>
  <si>
    <t>Total - sources of funds (sum of lines 12 and 23 through 29)</t>
  </si>
  <si>
    <t>STATEMENT OF CHANGES IN FINANCIAL POSITION (CONTINUED)</t>
  </si>
  <si>
    <t>Page 11</t>
  </si>
  <si>
    <t>APPLICATION OF FUNDS</t>
  </si>
  <si>
    <t>Total - sources of funds (sum of lines 30 through 33)</t>
  </si>
  <si>
    <t>Construction and plant expenditures (including land)</t>
  </si>
  <si>
    <t>Gross additions to utility plant (less nuclear fuel)</t>
  </si>
  <si>
    <t>Gross additions to nuclear fuel</t>
  </si>
  <si>
    <t>Gross additions to common utility plant</t>
  </si>
  <si>
    <t>Gross additions to non-utility plant</t>
  </si>
  <si>
    <t>Other</t>
  </si>
  <si>
    <t>Total applications to construction and plant expenditures</t>
  </si>
  <si>
    <t>Dividends on preferred stock</t>
  </si>
  <si>
    <t>Dividends on common stock</t>
  </si>
  <si>
    <t>Funds for retirement of securities and short-term debt</t>
  </si>
  <si>
    <r>
      <rPr>
        <sz val="10"/>
        <color theme="1"/>
        <rFont val="Helvetica Neue"/>
      </rPr>
      <t>Long-term debt (</t>
    </r>
    <r>
      <rPr>
        <b/>
        <sz val="10"/>
        <color theme="1"/>
        <rFont val="Microsoft Sans Serif"/>
        <family val="2"/>
      </rPr>
      <t>B</t>
    </r>
    <r>
      <rPr>
        <sz val="10"/>
        <color theme="1"/>
        <rFont val="Microsoft Sans Serif"/>
        <family val="2"/>
      </rPr>
      <t>) (</t>
    </r>
    <r>
      <rPr>
        <b/>
        <sz val="10"/>
        <color theme="1"/>
        <rFont val="Microsoft Sans Serif"/>
        <family val="2"/>
      </rPr>
      <t>C</t>
    </r>
    <r>
      <rPr>
        <sz val="10"/>
        <color theme="1"/>
        <rFont val="Microsoft Sans Serif"/>
        <family val="2"/>
      </rPr>
      <t>)</t>
    </r>
  </si>
  <si>
    <r>
      <rPr>
        <sz val="10"/>
        <color theme="1"/>
        <rFont val="Helvetica Neue"/>
      </rPr>
      <t>Preferred stock (</t>
    </r>
    <r>
      <rPr>
        <b/>
        <sz val="10"/>
        <color theme="1"/>
        <rFont val="Microsoft Sans Serif"/>
        <family val="2"/>
      </rPr>
      <t>C</t>
    </r>
    <r>
      <rPr>
        <sz val="10"/>
        <color theme="1"/>
        <rFont val="Microsoft Sans Serif"/>
        <family val="2"/>
      </rPr>
      <t>)</t>
    </r>
  </si>
  <si>
    <t>Redemption of capital stock</t>
  </si>
  <si>
    <r>
      <rPr>
        <sz val="10"/>
        <color theme="1"/>
        <rFont val="Helvetica Neue"/>
      </rPr>
      <t>Net decrease in short-term debt (</t>
    </r>
    <r>
      <rPr>
        <b/>
        <sz val="10"/>
        <color theme="1"/>
        <rFont val="Microsoft Sans Serif"/>
        <family val="2"/>
      </rPr>
      <t>D</t>
    </r>
    <r>
      <rPr>
        <sz val="10"/>
        <color theme="1"/>
        <rFont val="Microsoft Sans Serif"/>
        <family val="2"/>
      </rPr>
      <t>)</t>
    </r>
  </si>
  <si>
    <r>
      <rPr>
        <sz val="10"/>
        <color theme="1"/>
        <rFont val="Helvetica Neue"/>
      </rPr>
      <t>Purchase of other non-current assets (</t>
    </r>
    <r>
      <rPr>
        <b/>
        <sz val="10"/>
        <color theme="1"/>
        <rFont val="Microsoft Sans Serif"/>
        <family val="2"/>
      </rPr>
      <t>E</t>
    </r>
    <r>
      <rPr>
        <sz val="10"/>
        <color theme="1"/>
        <rFont val="Microsoft Sans Serif"/>
        <family val="2"/>
      </rPr>
      <t>)</t>
    </r>
  </si>
  <si>
    <t>Investments in and advances to associated and subsidiary companies</t>
  </si>
  <si>
    <t>Total - applications of funds</t>
  </si>
  <si>
    <t>These pages may be substituted with FERC pages 120 and 121</t>
  </si>
  <si>
    <t>OPERATING PLANT SUMMARY &amp; CURRENT RATE BASE</t>
  </si>
  <si>
    <t>Page 12</t>
  </si>
  <si>
    <t>ITEM</t>
  </si>
  <si>
    <t>UTAH</t>
  </si>
  <si>
    <t>In service</t>
  </si>
  <si>
    <t>Plant in service (classified)</t>
  </si>
  <si>
    <t>Property under capital leases</t>
  </si>
  <si>
    <t>Plant purchased or sold</t>
  </si>
  <si>
    <t>Completed construction (not classified)</t>
  </si>
  <si>
    <t>Experimental plant - unclassified</t>
  </si>
  <si>
    <t>Total plant in service</t>
  </si>
  <si>
    <t>Plant leased to others</t>
  </si>
  <si>
    <t>Property held for future use</t>
  </si>
  <si>
    <t>Construction work in progress</t>
  </si>
  <si>
    <t>Acquisition adjustments</t>
  </si>
  <si>
    <t>(less) Accumulated provision for depreciation</t>
  </si>
  <si>
    <t>(less) Accumulated provision for amortization</t>
  </si>
  <si>
    <t>Materials &amp; supplies</t>
  </si>
  <si>
    <t>NON-RATE BASE PROPERTY (NET)</t>
  </si>
  <si>
    <t>Contributions in aid of construction</t>
  </si>
  <si>
    <t>Other assets (attach explanation)</t>
  </si>
  <si>
    <t>Total non-rate base property</t>
  </si>
  <si>
    <t>SUMMARY OF CURRENT RATE BASE*</t>
  </si>
  <si>
    <t>Rate base summary to be completed only if your company is price regulated based upon rate base.</t>
  </si>
  <si>
    <t>DESCRIPTION</t>
  </si>
  <si>
    <t>Property, plant, &amp; equipment</t>
  </si>
  <si>
    <t>(less) Accumulated depreciation</t>
  </si>
  <si>
    <t>Net plant</t>
  </si>
  <si>
    <t>Deferred income taxes</t>
  </si>
  <si>
    <t>Working capital</t>
  </si>
  <si>
    <t>Other adjustments (please specify):</t>
  </si>
  <si>
    <t>Total rate base</t>
  </si>
  <si>
    <t>LONG TERM DEBT &amp; CAPITAL STOCK</t>
  </si>
  <si>
    <t>Page 13</t>
  </si>
  <si>
    <t>AMOUNT OF</t>
  </si>
  <si>
    <t>DATE OF</t>
  </si>
  <si>
    <t>AMOUNT</t>
  </si>
  <si>
    <t>COUPON OR</t>
  </si>
  <si>
    <t>DEBT</t>
  </si>
  <si>
    <t>RATING</t>
  </si>
  <si>
    <t>CLASS AND SERIES OF OBLIGATION</t>
  </si>
  <si>
    <t>DEBT ISSUED</t>
  </si>
  <si>
    <t>ISSUE</t>
  </si>
  <si>
    <t>MATURITY</t>
  </si>
  <si>
    <t>OUTSTANDING*</t>
  </si>
  <si>
    <t>ANN. RATE</t>
  </si>
  <si>
    <t>AGENCY</t>
  </si>
  <si>
    <t>[h]</t>
  </si>
  <si>
    <t>Total Debt Obligations</t>
  </si>
  <si>
    <t>CAPITAL STOCK</t>
  </si>
  <si>
    <t>CLASS AND SERIES OF STOCK AND</t>
  </si>
  <si>
    <t>PAR/STATED</t>
  </si>
  <si>
    <t>SHARES</t>
  </si>
  <si>
    <t>SHARES HELD</t>
  </si>
  <si>
    <t>TICKER</t>
  </si>
  <si>
    <t>NAME OF STOCK EXCHANGE</t>
  </si>
  <si>
    <t>VALUE PER SHARE</t>
  </si>
  <si>
    <t>ISSUED</t>
  </si>
  <si>
    <t>OUTSTANDING</t>
  </si>
  <si>
    <t>IN TREASURY</t>
  </si>
  <si>
    <t>SYMBOL</t>
  </si>
  <si>
    <t>Total Capital Stock</t>
  </si>
  <si>
    <t>* Total amount without reduction for amounts held by respondent</t>
  </si>
  <si>
    <t>This page may be copied if necessary.</t>
  </si>
  <si>
    <t>NON-CAPITALIZED OPERATING LEASES IN UTAH</t>
  </si>
  <si>
    <t>Page 14</t>
  </si>
  <si>
    <t>List operating leased properties in the state of Utah. The appropriate County Assessor may be notified of properties for which the lessor</t>
  </si>
  <si>
    <t>is responsible for property tax. This page may be copied if necessary to list all non-capitalized operating leases in Utah.</t>
  </si>
  <si>
    <t>LESSOR NAME</t>
  </si>
  <si>
    <t>ADDRESS</t>
  </si>
  <si>
    <t>SERIAL NUMBER</t>
  </si>
  <si>
    <t>LEASE TERM</t>
  </si>
  <si>
    <t>INTEREST</t>
  </si>
  <si>
    <t>DESCRIPTION OF PROPERTY</t>
  </si>
  <si>
    <t>START DATE</t>
  </si>
  <si>
    <t>END DATE</t>
  </si>
  <si>
    <t>RATE</t>
  </si>
  <si>
    <t>ANNUAL PAYMENT</t>
  </si>
  <si>
    <t>[I]</t>
  </si>
  <si>
    <t xml:space="preserve">CONTRIBUTIONS IN AID OF CONSTRUCTION </t>
  </si>
  <si>
    <t>Page 15</t>
  </si>
  <si>
    <r>
      <rPr>
        <b/>
        <sz val="10"/>
        <color theme="0"/>
        <rFont val="Arial"/>
        <family val="2"/>
      </rPr>
      <t xml:space="preserve">SCHEDULE 1 - CONTRIBUTION IN AID </t>
    </r>
    <r>
      <rPr>
        <b/>
        <u/>
        <sz val="10"/>
        <color theme="0"/>
        <rFont val="Arial"/>
        <family val="2"/>
      </rPr>
      <t xml:space="preserve">RECEIVED </t>
    </r>
    <r>
      <rPr>
        <b/>
        <sz val="10"/>
        <color theme="0"/>
        <rFont val="Arial"/>
        <family val="2"/>
      </rPr>
      <t xml:space="preserve">FROM OTHERS
</t>
    </r>
  </si>
  <si>
    <r>
      <rPr>
        <sz val="10"/>
        <color theme="1"/>
        <rFont val="Arial"/>
        <family val="2"/>
      </rPr>
      <t>INSTRUCTIONS
If the respondent maintains depreciation records for contributions in aid of construction</t>
    </r>
    <r>
      <rPr>
        <i/>
        <sz val="10"/>
        <color theme="1"/>
        <rFont val="Arial"/>
        <family val="2"/>
      </rPr>
      <t xml:space="preserve"> received from others</t>
    </r>
    <r>
      <rPr>
        <sz val="10"/>
        <color theme="1"/>
        <rFont val="Arial"/>
        <family val="2"/>
      </rPr>
      <t>,
 please complete Schedule 2 in lieu of Schedule 1.</t>
    </r>
  </si>
  <si>
    <t>Year Contributions in Aid
Received by Utility</t>
  </si>
  <si>
    <t>Gross System Contributions in Aid Placed in Service</t>
  </si>
  <si>
    <t>Gross Utah Contributions in Aid Placed in Service</t>
  </si>
  <si>
    <t>CIAC Depreciation
(if applicable or estimated.)</t>
  </si>
  <si>
    <t>System</t>
  </si>
  <si>
    <t>Utah</t>
  </si>
  <si>
    <t>Total</t>
  </si>
  <si>
    <r>
      <rPr>
        <sz val="9"/>
        <color theme="1"/>
        <rFont val="Helvetica Neue"/>
      </rPr>
      <t>N</t>
    </r>
    <r>
      <rPr>
        <sz val="10"/>
        <color theme="1"/>
        <rFont val="Microsoft Sans Serif"/>
        <family val="2"/>
      </rPr>
      <t>ote:</t>
    </r>
    <r>
      <rPr>
        <sz val="9"/>
        <color theme="1"/>
        <rFont val="Microsoft Sans Serif"/>
        <family val="2"/>
      </rPr>
      <t xml:space="preserve">  For those companies who do not calculate depreciation on the CIAC, the state will impute an annual depreciation rate.</t>
    </r>
  </si>
  <si>
    <r>
      <rPr>
        <b/>
        <sz val="10"/>
        <color theme="0"/>
        <rFont val="Arial"/>
        <family val="2"/>
      </rPr>
      <t xml:space="preserve">SCHEDULE 2 - CONTRIBUTION IN AID </t>
    </r>
    <r>
      <rPr>
        <b/>
        <u/>
        <sz val="10"/>
        <color theme="0"/>
        <rFont val="Arial"/>
        <family val="2"/>
      </rPr>
      <t xml:space="preserve">RECEIVED </t>
    </r>
    <r>
      <rPr>
        <b/>
        <sz val="10"/>
        <color theme="0"/>
        <rFont val="Arial"/>
        <family val="2"/>
      </rPr>
      <t xml:space="preserve">FROM OTHERS
</t>
    </r>
  </si>
  <si>
    <r>
      <rPr>
        <sz val="10"/>
        <color theme="1"/>
        <rFont val="Arial"/>
        <family val="2"/>
      </rPr>
      <t xml:space="preserve">INSTRUCTIONS
If the respondent maintains depreciation records for contributions in aid of construction </t>
    </r>
    <r>
      <rPr>
        <i/>
        <sz val="10"/>
        <color theme="1"/>
        <rFont val="Arial"/>
        <family val="2"/>
      </rPr>
      <t>received from others</t>
    </r>
    <r>
      <rPr>
        <sz val="10"/>
        <color theme="1"/>
        <rFont val="Arial"/>
        <family val="2"/>
      </rPr>
      <t>,
please complete Schedule 2 in lieu of Schedule 1.</t>
    </r>
  </si>
  <si>
    <t>CONTRIBUTIONS IN AID OF CONSTRUCTION</t>
  </si>
  <si>
    <t>Balance at beginning of year</t>
  </si>
  <si>
    <t>Additions to contributions in aid of construction</t>
  </si>
  <si>
    <t>Retirements from contributions in aid of construction account</t>
  </si>
  <si>
    <t>Accumulated depreciation</t>
  </si>
  <si>
    <t>Net contributions in aid of construction plant</t>
  </si>
  <si>
    <r>
      <rPr>
        <b/>
        <sz val="10"/>
        <color rgb="FFFFFFFF"/>
        <rFont val="Arial"/>
        <family val="2"/>
      </rPr>
      <t xml:space="preserve">SCHEDULE 3 - CONTRIBUTIONS IN AID OF CONSTRUCTION </t>
    </r>
    <r>
      <rPr>
        <b/>
        <u/>
        <sz val="10"/>
        <color rgb="FFFFFFFF"/>
        <rFont val="Arial"/>
        <family val="2"/>
      </rPr>
      <t>PAID TO OTHERS</t>
    </r>
    <r>
      <rPr>
        <b/>
        <sz val="10"/>
        <color rgb="FFFFFFFF"/>
        <rFont val="Arial"/>
        <family val="2"/>
      </rPr>
      <t xml:space="preserve">
</t>
    </r>
  </si>
  <si>
    <r>
      <rPr>
        <sz val="10"/>
        <color theme="1"/>
        <rFont val="Helvetica Neue"/>
      </rPr>
      <t xml:space="preserve">Please report all contributions in aid of construction </t>
    </r>
    <r>
      <rPr>
        <i/>
        <sz val="10"/>
        <color theme="1"/>
        <rFont val="Microsoft Sans Serif"/>
        <family val="2"/>
      </rPr>
      <t xml:space="preserve">paid to others </t>
    </r>
    <r>
      <rPr>
        <sz val="10"/>
        <color theme="1"/>
        <rFont val="Microsoft Sans Serif"/>
        <family val="2"/>
      </rPr>
      <t>and included in account 303 Miscellaneous.</t>
    </r>
  </si>
  <si>
    <t>Debits</t>
  </si>
  <si>
    <t>Credits</t>
  </si>
  <si>
    <t>Balance at end of year</t>
  </si>
  <si>
    <t>CONSTRUCTION WORK IN PROGRESS &amp; MOTOR VEHICLES</t>
  </si>
  <si>
    <t>Page 16</t>
  </si>
  <si>
    <t>CONSTRUCTION WORK IN PROGRESS</t>
  </si>
  <si>
    <t>Include all CWIP costs which will be capitalized to Property, Plant and Equipment accounts.
Allocable preconstruction costs are capitalized expenditures associated with the planning and preparation of the construction of a project. See Administrative Rule R884-24P-20 (D) and (F)</t>
  </si>
  <si>
    <t>COST OF CWIP TO BE</t>
  </si>
  <si>
    <r>
      <rPr>
        <sz val="7"/>
        <color theme="1"/>
        <rFont val="Lucida Sans"/>
        <family val="2"/>
      </rPr>
      <t xml:space="preserve">TOTAL OF </t>
    </r>
    <r>
      <rPr>
        <b/>
        <sz val="7"/>
        <color theme="1"/>
        <rFont val="Lucida Sans Unicode"/>
        <family val="2"/>
      </rPr>
      <t>ALL</t>
    </r>
    <r>
      <rPr>
        <sz val="7"/>
        <color theme="1"/>
        <rFont val="Lucida Sans Unicode"/>
        <family val="2"/>
      </rPr>
      <t xml:space="preserve"> CWIP</t>
    </r>
  </si>
  <si>
    <t>ALLOCABLE PRECONSTRUCTION CWIP</t>
  </si>
  <si>
    <t>COMPLETED WITHIN…</t>
  </si>
  <si>
    <t>6 months</t>
  </si>
  <si>
    <t>12 months</t>
  </si>
  <si>
    <t>18 months</t>
  </si>
  <si>
    <t>24 months</t>
  </si>
  <si>
    <t>30 months</t>
  </si>
  <si>
    <t>36 months</t>
  </si>
  <si>
    <t>42 months</t>
  </si>
  <si>
    <t>48 months</t>
  </si>
  <si>
    <t>54 months</t>
  </si>
  <si>
    <t>60 months</t>
  </si>
  <si>
    <t>66 months</t>
  </si>
  <si>
    <t>72 months</t>
  </si>
  <si>
    <t>78 months</t>
  </si>
  <si>
    <t>Total cost of CWIP</t>
  </si>
  <si>
    <t>Is construction work in progress allowed as part of rate base?</t>
  </si>
  <si>
    <t>MOTOR VEHICLE REPORT</t>
  </si>
  <si>
    <r>
      <rPr>
        <sz val="10"/>
        <color theme="1"/>
        <rFont val="Helvetica Neue"/>
      </rPr>
      <t xml:space="preserve">Division's handling of motor vehicles subject to local Utah registration and taxation has </t>
    </r>
  </si>
  <si>
    <r>
      <rPr>
        <sz val="10"/>
        <color theme="1"/>
        <rFont val="Helvetica Neue"/>
      </rPr>
      <t xml:space="preserve">changed.  The following information should be reported to receive a deduction on your </t>
    </r>
  </si>
  <si>
    <r>
      <rPr>
        <sz val="10"/>
        <color theme="1"/>
        <rFont val="Helvetica Neue"/>
      </rPr>
      <t>central assessment: the gross cost and net book value of vehicles registered in the state.</t>
    </r>
  </si>
  <si>
    <t>PLEASE NOTE:</t>
  </si>
  <si>
    <t>Include only motor vehicles that would be classified under Personal Property</t>
  </si>
  <si>
    <t>Schedule Class 22 - Passenger Cars, Light Trucks, and Vans.</t>
  </si>
  <si>
    <t xml:space="preserve">Companies using regulatory accounting must use balances in accounts defined similarly to </t>
  </si>
  <si>
    <t>"the original cost of motor vehicles of the type which are designed and routinely licensed to</t>
  </si>
  <si>
    <t>operate on public streets and highways" less the balance in the accumulated depreciation</t>
  </si>
  <si>
    <t>account associated with the motor vehicle asset account described above.</t>
  </si>
  <si>
    <t>NET BOOK</t>
  </si>
  <si>
    <t>PROPERTY</t>
  </si>
  <si>
    <t>DEPRECIATION</t>
  </si>
  <si>
    <t>VALUE</t>
  </si>
  <si>
    <t>Utah class 22 registered vehicles</t>
  </si>
  <si>
    <t>CENTRALLY ASSESSED DIVISION</t>
  </si>
  <si>
    <t>MATERIALS AND SUPPLIES</t>
  </si>
  <si>
    <t>Page 17</t>
  </si>
  <si>
    <t>MATERIALS AND SUPPLIES BREAKDOWN</t>
  </si>
  <si>
    <t xml:space="preserve">Include all Materials and Supplies costs which are capitalized to the company's accounts.
Materials and supplies are to be broken out between taxable and exempt supplies. 
See Utah Code Section 59-2-1115 </t>
  </si>
  <si>
    <t>TITLE OF ACCOUNT</t>
  </si>
  <si>
    <t>Office and Shipping Supplies</t>
  </si>
  <si>
    <t>Maintenance and Replacement Supplies</t>
  </si>
  <si>
    <t>Other Exempt Materials and Supplies</t>
  </si>
  <si>
    <t>Total Exempt Materials and Supplies</t>
  </si>
  <si>
    <t>Furniture and Fixtures</t>
  </si>
  <si>
    <t>Machinery and Equipment</t>
  </si>
  <si>
    <t>Other Taxable Materials and Supplies</t>
  </si>
  <si>
    <t>Total Taxable Materials and Supplies</t>
  </si>
  <si>
    <t>Total Materials and Supplies</t>
  </si>
  <si>
    <t>59-2-1115 Definitions</t>
  </si>
  <si>
    <t>Exempt supplies include: office supply, a shipping supply, a maintenance supply, a replacement part, a lubricating oil, a fuel, or an item consumed in the course of operating the business.</t>
  </si>
  <si>
    <r>
      <t>Ta</t>
    </r>
    <r>
      <rPr>
        <sz val="10"/>
        <color theme="1"/>
        <rFont val="Helvetica Neue"/>
      </rPr>
      <t>xable supplies include: furniture, fixtures, machinery, equipment, computers, cellular telephones, or vehicles.</t>
    </r>
  </si>
  <si>
    <t>It is the policy of the Centrally Assessed Division to assess penalties in accordance with the laws of the State of Utah.  It is further policy of the Division to regard any late, non-filed, or incomplete return as subject to the penalties of section 59-2-202(1) and (3) described below.</t>
  </si>
  <si>
    <r>
      <t xml:space="preserve">before </t>
    </r>
    <r>
      <rPr>
        <b/>
        <sz val="10"/>
        <color theme="1"/>
        <rFont val="Microsoft Sans Serif"/>
        <family val="2"/>
      </rPr>
      <t>March 1st</t>
    </r>
    <r>
      <rPr>
        <sz val="10"/>
        <color theme="1"/>
        <rFont val="Microsoft Sans Serif"/>
        <family val="2"/>
      </rPr>
      <t xml:space="preserve"> of each year to the Centrally Assessed Division.</t>
    </r>
  </si>
  <si>
    <t>Pursuant to Tax Commission Rules R884-24P-60 and R884-24P-61, the Centrally Assessed</t>
  </si>
  <si>
    <t>Please refer all questions concerning this report to the Centrally Assessed Division.</t>
  </si>
  <si>
    <t>PROPERTY AND MISCELLENOUS TAX</t>
  </si>
  <si>
    <t>centrallyassessed@utah.gov</t>
  </si>
  <si>
    <t>Please still fill out and submit pages 16 &amp; 17 of this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</si>
</sst>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quot;REV. &quot;\ m/d/yy"/>
    <numFmt numFmtId="166" formatCode="&quot;DEC 31, &quot;####"/>
    <numFmt numFmtId="167" formatCode="m/d/yy"/>
    <numFmt numFmtId="168" formatCode="&quot;Prior to&quot;\ #"/>
  </numFmts>
  <fonts count="68">
    <font>
      <sz val="10"/>
      <color rgb="FF000000"/>
      <name val="Times New Roman"/>
    </font>
    <font>
      <b/>
      <sz val="16"/>
      <color theme="0"/>
      <name val="Arial"/>
      <family val="2"/>
    </font>
    <font>
      <sz val="10"/>
      <name val="Times New Roman"/>
      <family val="1"/>
    </font>
    <font>
      <sz val="10"/>
      <color theme="1"/>
      <name val="Times New Roman"/>
      <family val="1"/>
    </font>
    <font>
      <b/>
      <sz val="16"/>
      <color rgb="FFFFFFFF"/>
      <name val="Arial"/>
      <family val="2"/>
    </font>
    <font>
      <b/>
      <sz val="18"/>
      <color theme="1"/>
      <name val="Helvetica Neue"/>
    </font>
    <font>
      <sz val="10"/>
      <color theme="1"/>
      <name val="Helvetica Neue"/>
    </font>
    <font>
      <sz val="12"/>
      <color theme="1"/>
      <name val="Helvetica Neue"/>
    </font>
    <font>
      <b/>
      <sz val="12"/>
      <color theme="1"/>
      <name val="Helvetica Neue"/>
    </font>
    <font>
      <sz val="14"/>
      <color theme="1"/>
      <name val="Helvetica Neue"/>
    </font>
    <font>
      <u/>
      <sz val="10"/>
      <color rgb="FF0000FF"/>
      <name val="Times New Roman"/>
      <family val="1"/>
    </font>
    <font>
      <b/>
      <sz val="10"/>
      <color theme="1"/>
      <name val="Helvetica Neue"/>
    </font>
    <font>
      <sz val="10"/>
      <color theme="1"/>
      <name val="Arial"/>
      <family val="2"/>
    </font>
    <font>
      <b/>
      <sz val="18"/>
      <color theme="1"/>
      <name val="Arial"/>
      <family val="2"/>
    </font>
    <font>
      <b/>
      <sz val="10"/>
      <color rgb="FFFFFFFF"/>
      <name val="Arial"/>
      <family val="2"/>
    </font>
    <font>
      <b/>
      <sz val="12"/>
      <color theme="1"/>
      <name val="Arial"/>
      <family val="2"/>
    </font>
    <font>
      <sz val="12"/>
      <color theme="1"/>
      <name val="Arial"/>
      <family val="2"/>
    </font>
    <font>
      <b/>
      <sz val="10"/>
      <color theme="1"/>
      <name val="Arial"/>
      <family val="2"/>
    </font>
    <font>
      <b/>
      <sz val="8"/>
      <color theme="1"/>
      <name val="Arial"/>
      <family val="2"/>
    </font>
    <font>
      <u/>
      <sz val="10"/>
      <color theme="1"/>
      <name val="Arial"/>
      <family val="2"/>
    </font>
    <font>
      <b/>
      <u/>
      <sz val="10"/>
      <color theme="1"/>
      <name val="Arial"/>
      <family val="2"/>
    </font>
    <font>
      <b/>
      <u/>
      <sz val="10"/>
      <color theme="1"/>
      <name val="Arial"/>
      <family val="2"/>
    </font>
    <font>
      <u/>
      <sz val="10"/>
      <color theme="1"/>
      <name val="Arial"/>
      <family val="2"/>
    </font>
    <font>
      <u/>
      <sz val="10"/>
      <color rgb="FF0000FF"/>
      <name val="Times New Roman"/>
      <family val="1"/>
    </font>
    <font>
      <sz val="12"/>
      <color theme="1"/>
      <name val="Kartika"/>
      <family val="1"/>
    </font>
    <font>
      <b/>
      <sz val="16"/>
      <color theme="1"/>
      <name val="Helvetica Neue"/>
    </font>
    <font>
      <u/>
      <sz val="11"/>
      <color rgb="FF0000FF"/>
      <name val="Times New Roman"/>
      <family val="1"/>
    </font>
    <font>
      <b/>
      <sz val="14"/>
      <color theme="1"/>
      <name val="Britannicefbold"/>
    </font>
    <font>
      <sz val="9"/>
      <color theme="1"/>
      <name val="Kartika"/>
      <family val="1"/>
    </font>
    <font>
      <sz val="28"/>
      <color theme="1"/>
      <name val="Helvetica Neue"/>
    </font>
    <font>
      <sz val="20"/>
      <color theme="1"/>
      <name val="Helvetica Neue"/>
    </font>
    <font>
      <sz val="7"/>
      <color theme="1"/>
      <name val="Lucida Sans"/>
      <family val="2"/>
    </font>
    <font>
      <b/>
      <sz val="7"/>
      <color theme="1"/>
      <name val="Lucida Sans"/>
      <family val="2"/>
    </font>
    <font>
      <b/>
      <sz val="9"/>
      <color theme="1"/>
      <name val="Lucida Sans"/>
      <family val="2"/>
    </font>
    <font>
      <b/>
      <sz val="8"/>
      <color theme="1"/>
      <name val="Lucida Sans"/>
      <family val="2"/>
    </font>
    <font>
      <sz val="10"/>
      <color theme="1"/>
      <name val="Lucida Sans"/>
      <family val="2"/>
    </font>
    <font>
      <b/>
      <sz val="10"/>
      <color rgb="FF0000FF"/>
      <name val="Arial"/>
      <family val="2"/>
    </font>
    <font>
      <b/>
      <sz val="10"/>
      <color theme="1"/>
      <name val="Lucida Sans"/>
      <family val="2"/>
    </font>
    <font>
      <b/>
      <vertAlign val="superscript"/>
      <sz val="8"/>
      <color theme="1"/>
      <name val="Lucida Sans"/>
      <family val="2"/>
    </font>
    <font>
      <sz val="8"/>
      <color theme="1"/>
      <name val="Lucida Sans"/>
      <family val="2"/>
    </font>
    <font>
      <b/>
      <sz val="8"/>
      <color theme="1"/>
      <name val="Helvetica Neue"/>
    </font>
    <font>
      <b/>
      <sz val="10"/>
      <color theme="0"/>
      <name val="Arial"/>
      <family val="2"/>
    </font>
    <font>
      <sz val="9"/>
      <color theme="1"/>
      <name val="Helvetica Neue"/>
    </font>
    <font>
      <sz val="9"/>
      <color theme="1"/>
      <name val="Lucida Sans"/>
      <family val="2"/>
    </font>
    <font>
      <sz val="7"/>
      <color theme="1"/>
      <name val="Helvetica Neue"/>
    </font>
    <font>
      <b/>
      <sz val="10"/>
      <color rgb="FFFFFFFF"/>
      <name val="Helvetica Neue"/>
    </font>
    <font>
      <b/>
      <sz val="10"/>
      <color theme="1"/>
      <name val="Microsoft Sans Serif"/>
      <family val="2"/>
    </font>
    <font>
      <sz val="10"/>
      <color theme="1"/>
      <name val="Microsoft Sans Serif"/>
      <family val="2"/>
    </font>
    <font>
      <b/>
      <sz val="11"/>
      <color theme="1"/>
      <name val="Microsoft Sans Serif"/>
      <family val="2"/>
    </font>
    <font>
      <b/>
      <sz val="16"/>
      <color theme="1"/>
      <name val="Microsoft Sans Serif"/>
      <family val="2"/>
    </font>
    <font>
      <sz val="7"/>
      <color theme="1"/>
      <name val="Lucida Sans Unicode"/>
      <family val="2"/>
    </font>
    <font>
      <vertAlign val="superscript"/>
      <sz val="10"/>
      <color theme="1"/>
      <name val="Microsoft Sans Serif"/>
      <family val="2"/>
    </font>
    <font>
      <b/>
      <vertAlign val="superscript"/>
      <sz val="10"/>
      <color rgb="FFFFFFFF"/>
      <name val="Arial"/>
      <family val="2"/>
    </font>
    <font>
      <sz val="8"/>
      <color theme="1"/>
      <name val="Lucida Sans Unicode"/>
      <family val="2"/>
    </font>
    <font>
      <b/>
      <sz val="8"/>
      <color theme="1"/>
      <name val="Lucida Sans Unicode"/>
      <family val="2"/>
    </font>
    <font>
      <b/>
      <u/>
      <sz val="10"/>
      <color theme="0"/>
      <name val="Arial"/>
      <family val="2"/>
    </font>
    <font>
      <i/>
      <sz val="10"/>
      <color theme="1"/>
      <name val="Arial"/>
      <family val="2"/>
    </font>
    <font>
      <sz val="9"/>
      <color theme="1"/>
      <name val="Microsoft Sans Serif"/>
      <family val="2"/>
    </font>
    <font>
      <b/>
      <u/>
      <sz val="10"/>
      <color rgb="FFFFFFFF"/>
      <name val="Arial"/>
      <family val="2"/>
    </font>
    <font>
      <i/>
      <sz val="10"/>
      <color theme="1"/>
      <name val="Microsoft Sans Serif"/>
      <family val="2"/>
    </font>
    <font>
      <b/>
      <sz val="7"/>
      <color theme="1"/>
      <name val="Lucida Sans Unicode"/>
      <family val="2"/>
    </font>
    <font>
      <u/>
      <sz val="10"/>
      <color theme="10"/>
      <name val="Times New Roman"/>
      <family val="1"/>
    </font>
    <font>
      <sz val="10"/>
      <color rgb="FF000000"/>
      <name val="Times New Roman"/>
      <family val="1"/>
    </font>
    <font>
      <b/>
      <sz val="10"/>
      <name val="Times New Roman"/>
      <family val="1"/>
    </font>
    <font>
      <b/>
      <sz val="8"/>
      <color theme="0"/>
      <name val="Lucida Sans"/>
      <family val="2"/>
    </font>
    <font>
      <sz val="18"/>
      <color theme="1"/>
      <name val="Arial"/>
      <family val="2"/>
    </font>
    <font>
      <sz val="18"/>
      <color rgb="FF000000"/>
      <name val="Times New Roman"/>
      <family val="1"/>
    </font>
    <font>
      <sz val="18"/>
      <name val="Times New Roman"/>
      <family val="1"/>
    </font>
  </fonts>
  <fills count="11">
    <fill>
      <patternFill patternType="none"/>
    </fill>
    <fill>
      <patternFill patternType="gray125"/>
    </fill>
    <fill>
      <patternFill patternType="solid">
        <fgColor theme="1"/>
        <bgColor theme="1"/>
      </patternFill>
    </fill>
    <fill>
      <patternFill patternType="solid">
        <fgColor rgb="FF000000"/>
        <bgColor rgb="FF000000"/>
      </patternFill>
    </fill>
    <fill>
      <patternFill patternType="solid">
        <fgColor rgb="FFCCFFFF"/>
        <bgColor rgb="FFCCFFFF"/>
      </patternFill>
    </fill>
    <fill>
      <patternFill patternType="solid">
        <fgColor theme="0"/>
        <bgColor theme="0"/>
      </patternFill>
    </fill>
    <fill>
      <patternFill patternType="solid">
        <fgColor theme="0"/>
        <bgColor indexed="64"/>
      </patternFill>
    </fill>
    <fill>
      <patternFill patternType="solid">
        <fgColor theme="1"/>
        <bgColor rgb="FF000000"/>
      </patternFill>
    </fill>
    <fill>
      <patternFill patternType="solid">
        <fgColor theme="1"/>
        <bgColor indexed="64"/>
      </patternFill>
    </fill>
    <fill>
      <patternFill patternType="solid">
        <fgColor theme="1"/>
        <bgColor rgb="FFCCFFFF"/>
      </patternFill>
    </fill>
    <fill>
      <patternFill patternType="solid">
        <fgColor theme="0"/>
        <bgColor rgb="FFCCFFFF"/>
      </patternFill>
    </fill>
  </fills>
  <borders count="16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diagonal/>
    </border>
    <border>
      <left style="thin">
        <color rgb="FF000000"/>
      </left>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right style="thin">
        <color rgb="FF000000"/>
      </right>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right/>
      <top style="thin">
        <color rgb="FF000000"/>
      </top>
      <bottom style="medium">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double">
        <color rgb="FF000000"/>
      </bottom>
      <diagonal/>
    </border>
    <border>
      <left/>
      <right/>
      <top/>
      <bottom style="double">
        <color rgb="FF000000"/>
      </bottom>
      <diagonal/>
    </border>
    <border>
      <left/>
      <right style="medium">
        <color rgb="FF000000"/>
      </right>
      <top style="thin">
        <color rgb="FF000000"/>
      </top>
      <bottom style="double">
        <color rgb="FF000000"/>
      </bottom>
      <diagonal/>
    </border>
    <border>
      <left/>
      <right style="medium">
        <color rgb="FF000000"/>
      </right>
      <top/>
      <bottom/>
      <diagonal/>
    </border>
    <border>
      <left style="medium">
        <color rgb="FF000000"/>
      </left>
      <right/>
      <top style="thin">
        <color rgb="FF000000"/>
      </top>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thin">
        <color rgb="FF000000"/>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0" fontId="62" fillId="0" borderId="111"/>
    <xf numFmtId="0" fontId="62" fillId="0" borderId="111"/>
    <xf numFmtId="0" fontId="61" fillId="0" borderId="111" applyNumberFormat="0" applyFill="0" applyBorder="0" applyAlignment="0" applyProtection="0"/>
  </cellStyleXfs>
  <cellXfs count="683">
    <xf numFmtId="0" fontId="0" fillId="0" borderId="0" xfId="0"/>
    <xf numFmtId="0" fontId="3" fillId="0" borderId="3" xfId="0" applyFont="1" applyBorder="1"/>
    <xf numFmtId="0" fontId="3" fillId="0" borderId="0" xfId="0" applyFont="1"/>
    <xf numFmtId="0" fontId="5" fillId="0" borderId="0" xfId="0" applyFont="1" applyAlignment="1">
      <alignment horizontal="center"/>
    </xf>
    <xf numFmtId="0" fontId="6" fillId="0" borderId="5"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6" fillId="0" borderId="0" xfId="0" applyFont="1" applyAlignment="1">
      <alignment horizontal="center"/>
    </xf>
    <xf numFmtId="0" fontId="6" fillId="0" borderId="6" xfId="0" applyFont="1" applyBorder="1" applyAlignment="1">
      <alignment horizontal="center"/>
    </xf>
    <xf numFmtId="0" fontId="3" fillId="0" borderId="5" xfId="0" applyFont="1" applyBorder="1"/>
    <xf numFmtId="0" fontId="3" fillId="0" borderId="6" xfId="0" applyFont="1" applyBorder="1"/>
    <xf numFmtId="0" fontId="3" fillId="0" borderId="8" xfId="0" applyFont="1" applyBorder="1"/>
    <xf numFmtId="0" fontId="3" fillId="0" borderId="11" xfId="0" applyFont="1" applyBorder="1"/>
    <xf numFmtId="0" fontId="12" fillId="0" borderId="12" xfId="0" applyFont="1" applyBorder="1"/>
    <xf numFmtId="0" fontId="12" fillId="0" borderId="13" xfId="0" applyFont="1" applyBorder="1"/>
    <xf numFmtId="0" fontId="12" fillId="0" borderId="14" xfId="0" applyFont="1" applyBorder="1" applyAlignment="1">
      <alignment horizontal="center"/>
    </xf>
    <xf numFmtId="0" fontId="12" fillId="0" borderId="0" xfId="0" applyFont="1"/>
    <xf numFmtId="0" fontId="14" fillId="0" borderId="16" xfId="0" applyFont="1" applyBorder="1" applyAlignment="1">
      <alignment horizontal="center" vertical="center"/>
    </xf>
    <xf numFmtId="0" fontId="15" fillId="0" borderId="6" xfId="0" applyFont="1" applyBorder="1"/>
    <xf numFmtId="0" fontId="16" fillId="0" borderId="0" xfId="0" applyFont="1" applyAlignment="1">
      <alignment horizontal="center"/>
    </xf>
    <xf numFmtId="0" fontId="17" fillId="0" borderId="16" xfId="0" applyFont="1" applyBorder="1" applyAlignment="1">
      <alignment horizontal="center" vertical="center"/>
    </xf>
    <xf numFmtId="0" fontId="12" fillId="0" borderId="6" xfId="0" applyFont="1" applyBorder="1"/>
    <xf numFmtId="0" fontId="12" fillId="0" borderId="0" xfId="0" applyFont="1" applyAlignment="1">
      <alignment horizontal="center"/>
    </xf>
    <xf numFmtId="0" fontId="17" fillId="0" borderId="0" xfId="0" applyFont="1" applyAlignment="1">
      <alignment horizontal="center"/>
    </xf>
    <xf numFmtId="0" fontId="12" fillId="0" borderId="18" xfId="0" applyFont="1" applyBorder="1"/>
    <xf numFmtId="0" fontId="12" fillId="0" borderId="19" xfId="0" applyFont="1" applyBorder="1"/>
    <xf numFmtId="0" fontId="12" fillId="0" borderId="20" xfId="0" applyFont="1" applyBorder="1" applyAlignment="1">
      <alignment horizontal="center"/>
    </xf>
    <xf numFmtId="0" fontId="12" fillId="0" borderId="21" xfId="0" applyFont="1" applyBorder="1"/>
    <xf numFmtId="0" fontId="12" fillId="0" borderId="22" xfId="0" applyFont="1" applyBorder="1"/>
    <xf numFmtId="0" fontId="12" fillId="0" borderId="23" xfId="0" applyFont="1" applyBorder="1"/>
    <xf numFmtId="0" fontId="12" fillId="0" borderId="12" xfId="0" applyFont="1" applyBorder="1" applyAlignment="1">
      <alignment horizontal="left"/>
    </xf>
    <xf numFmtId="0" fontId="12" fillId="0" borderId="14" xfId="0" applyFont="1" applyBorder="1" applyAlignment="1">
      <alignment horizontal="left"/>
    </xf>
    <xf numFmtId="0" fontId="12" fillId="0" borderId="14" xfId="0" applyFont="1" applyBorder="1" applyAlignment="1">
      <alignment horizontal="right"/>
    </xf>
    <xf numFmtId="0" fontId="12" fillId="0" borderId="15" xfId="0" applyFont="1" applyBorder="1" applyAlignment="1">
      <alignment horizontal="left"/>
    </xf>
    <xf numFmtId="0" fontId="12" fillId="0" borderId="16" xfId="0" applyFont="1" applyBorder="1" applyAlignment="1">
      <alignment horizontal="left"/>
    </xf>
    <xf numFmtId="0" fontId="12" fillId="0" borderId="0" xfId="0" applyFont="1" applyAlignment="1">
      <alignment horizontal="left"/>
    </xf>
    <xf numFmtId="0" fontId="12" fillId="0" borderId="0" xfId="0" applyFont="1" applyAlignment="1">
      <alignment horizontal="right"/>
    </xf>
    <xf numFmtId="0" fontId="12" fillId="0" borderId="17" xfId="0" applyFont="1" applyBorder="1" applyAlignment="1">
      <alignment horizontal="left"/>
    </xf>
    <xf numFmtId="0" fontId="19" fillId="0" borderId="16" xfId="0" applyFont="1" applyBorder="1" applyAlignment="1">
      <alignment horizontal="left"/>
    </xf>
    <xf numFmtId="0" fontId="21" fillId="0" borderId="0" xfId="0" applyFont="1" applyAlignment="1">
      <alignment horizontal="right"/>
    </xf>
    <xf numFmtId="0" fontId="22" fillId="0" borderId="17" xfId="0" applyFont="1" applyBorder="1" applyAlignment="1">
      <alignment horizontal="left"/>
    </xf>
    <xf numFmtId="0" fontId="12" fillId="0" borderId="18" xfId="0" applyFont="1" applyBorder="1" applyAlignment="1">
      <alignment horizontal="left"/>
    </xf>
    <xf numFmtId="0" fontId="12" fillId="0" borderId="20" xfId="0" applyFont="1" applyBorder="1" applyAlignment="1">
      <alignment horizontal="left"/>
    </xf>
    <xf numFmtId="0" fontId="12" fillId="0" borderId="20" xfId="0" applyFont="1" applyBorder="1" applyAlignment="1">
      <alignment horizontal="right"/>
    </xf>
    <xf numFmtId="0" fontId="12" fillId="0" borderId="22" xfId="0" applyFont="1" applyBorder="1" applyAlignment="1">
      <alignment horizontal="left"/>
    </xf>
    <xf numFmtId="0" fontId="12" fillId="0" borderId="15" xfId="0" applyFont="1" applyBorder="1"/>
    <xf numFmtId="0" fontId="16" fillId="0" borderId="17" xfId="0" applyFont="1" applyBorder="1"/>
    <xf numFmtId="0" fontId="16" fillId="0" borderId="16" xfId="0" applyFont="1" applyBorder="1" applyAlignment="1">
      <alignment horizontal="center"/>
    </xf>
    <xf numFmtId="0" fontId="12" fillId="0" borderId="17" xfId="0" applyFont="1" applyBorder="1"/>
    <xf numFmtId="0" fontId="12" fillId="0" borderId="16" xfId="0" applyFont="1" applyBorder="1" applyAlignment="1">
      <alignment horizontal="center"/>
    </xf>
    <xf numFmtId="0" fontId="17" fillId="0" borderId="17" xfId="0" applyFont="1" applyBorder="1"/>
    <xf numFmtId="0" fontId="17" fillId="0" borderId="16" xfId="0" applyFont="1" applyBorder="1" applyAlignment="1">
      <alignment horizontal="center"/>
    </xf>
    <xf numFmtId="0" fontId="6" fillId="0" borderId="0" xfId="0" applyFont="1"/>
    <xf numFmtId="0" fontId="6" fillId="0" borderId="14" xfId="0" applyFont="1" applyBorder="1"/>
    <xf numFmtId="0" fontId="6" fillId="0" borderId="16" xfId="0" applyFont="1" applyBorder="1"/>
    <xf numFmtId="0" fontId="6" fillId="0" borderId="17" xfId="0" applyFont="1" applyBorder="1"/>
    <xf numFmtId="0" fontId="6" fillId="0" borderId="16" xfId="0" applyFont="1" applyBorder="1" applyAlignment="1">
      <alignment horizontal="left" vertical="top" wrapText="1"/>
    </xf>
    <xf numFmtId="0" fontId="6" fillId="0" borderId="16" xfId="0" applyFont="1" applyBorder="1" applyAlignment="1">
      <alignment horizontal="left" wrapText="1"/>
    </xf>
    <xf numFmtId="0" fontId="6" fillId="0" borderId="0" xfId="0" applyFont="1" applyAlignment="1">
      <alignment horizontal="left" wrapText="1"/>
    </xf>
    <xf numFmtId="0" fontId="23" fillId="0" borderId="0" xfId="0" applyFont="1" applyAlignment="1">
      <alignment horizontal="center" wrapText="1"/>
    </xf>
    <xf numFmtId="0" fontId="6" fillId="0" borderId="17" xfId="0" applyFont="1" applyBorder="1" applyAlignment="1">
      <alignment horizontal="left" wrapText="1"/>
    </xf>
    <xf numFmtId="0" fontId="12" fillId="0" borderId="14" xfId="0" applyFont="1" applyBorder="1"/>
    <xf numFmtId="0" fontId="15" fillId="0" borderId="0" xfId="0" applyFont="1"/>
    <xf numFmtId="0" fontId="12" fillId="0" borderId="20" xfId="0" applyFont="1" applyBorder="1"/>
    <xf numFmtId="0" fontId="14" fillId="0" borderId="0" xfId="0" applyFont="1" applyAlignment="1">
      <alignment horizontal="center"/>
    </xf>
    <xf numFmtId="0" fontId="6" fillId="0" borderId="16" xfId="0" applyFont="1" applyBorder="1" applyAlignment="1">
      <alignment vertical="center" wrapText="1"/>
    </xf>
    <xf numFmtId="0" fontId="24" fillId="0" borderId="17" xfId="0" applyFont="1" applyBorder="1" applyAlignment="1">
      <alignment vertical="center"/>
    </xf>
    <xf numFmtId="0" fontId="12" fillId="0" borderId="16" xfId="0" applyFont="1" applyBorder="1"/>
    <xf numFmtId="0" fontId="6" fillId="0" borderId="0" xfId="0" applyFont="1" applyAlignment="1">
      <alignment horizontal="center" vertical="center"/>
    </xf>
    <xf numFmtId="0" fontId="7" fillId="0" borderId="17" xfId="0" applyFont="1" applyBorder="1" applyAlignment="1">
      <alignment vertical="center" wrapText="1"/>
    </xf>
    <xf numFmtId="0" fontId="12" fillId="0" borderId="27" xfId="0" applyFont="1" applyBorder="1" applyAlignment="1">
      <alignment horizontal="center"/>
    </xf>
    <xf numFmtId="0" fontId="16" fillId="0" borderId="28" xfId="0" applyFont="1" applyBorder="1" applyAlignment="1">
      <alignment horizontal="center"/>
    </xf>
    <xf numFmtId="0" fontId="12" fillId="0" borderId="28" xfId="0" applyFont="1" applyBorder="1" applyAlignment="1">
      <alignment horizontal="center"/>
    </xf>
    <xf numFmtId="0" fontId="17" fillId="0" borderId="28" xfId="0" applyFont="1" applyBorder="1" applyAlignment="1">
      <alignment horizontal="center"/>
    </xf>
    <xf numFmtId="0" fontId="12" fillId="0" borderId="29"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6" fillId="0" borderId="16"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11" xfId="0" applyFont="1" applyBorder="1" applyAlignment="1">
      <alignment horizontal="center" vertical="center" wrapText="1"/>
    </xf>
    <xf numFmtId="0" fontId="24" fillId="0" borderId="33" xfId="0" applyFont="1" applyBorder="1" applyAlignment="1">
      <alignment horizontal="left" vertical="center" wrapText="1"/>
    </xf>
    <xf numFmtId="0" fontId="24" fillId="0" borderId="38" xfId="0" applyFont="1" applyBorder="1" applyAlignment="1">
      <alignment vertical="center"/>
    </xf>
    <xf numFmtId="0" fontId="6" fillId="0" borderId="16" xfId="0" applyFont="1" applyBorder="1" applyAlignment="1">
      <alignment horizontal="center" vertical="center"/>
    </xf>
    <xf numFmtId="0" fontId="6" fillId="0" borderId="0" xfId="0" applyFont="1" applyAlignment="1">
      <alignment horizontal="left" vertical="top" wrapText="1"/>
    </xf>
    <xf numFmtId="0" fontId="24" fillId="0" borderId="17" xfId="0" applyFont="1" applyBorder="1" applyAlignment="1">
      <alignment vertical="top" wrapText="1"/>
    </xf>
    <xf numFmtId="0" fontId="14" fillId="0" borderId="37" xfId="0" applyFont="1" applyBorder="1" applyAlignment="1">
      <alignment horizontal="center"/>
    </xf>
    <xf numFmtId="0" fontId="14" fillId="0" borderId="3" xfId="0" applyFont="1" applyBorder="1" applyAlignment="1">
      <alignment horizontal="center"/>
    </xf>
    <xf numFmtId="0" fontId="14" fillId="0" borderId="38" xfId="0" applyFont="1" applyBorder="1" applyAlignment="1">
      <alignment horizontal="center"/>
    </xf>
    <xf numFmtId="0" fontId="6" fillId="0" borderId="0" xfId="0" applyFont="1" applyAlignment="1">
      <alignment horizontal="center" vertical="center" wrapText="1"/>
    </xf>
    <xf numFmtId="0" fontId="6" fillId="0" borderId="16"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14" fillId="0" borderId="17" xfId="0" applyFont="1" applyBorder="1" applyAlignment="1">
      <alignment horizontal="center" vertical="center"/>
    </xf>
    <xf numFmtId="0" fontId="17" fillId="0" borderId="17" xfId="0" applyFont="1" applyBorder="1" applyAlignment="1">
      <alignment horizontal="center" vertical="center"/>
    </xf>
    <xf numFmtId="0" fontId="29" fillId="0" borderId="16" xfId="0" applyFont="1" applyBorder="1" applyAlignment="1">
      <alignment horizontal="center"/>
    </xf>
    <xf numFmtId="0" fontId="29" fillId="0" borderId="0" xfId="0" applyFont="1" applyAlignment="1">
      <alignment horizontal="center"/>
    </xf>
    <xf numFmtId="0" fontId="29" fillId="0" borderId="17" xfId="0" applyFont="1" applyBorder="1" applyAlignment="1">
      <alignment horizontal="center"/>
    </xf>
    <xf numFmtId="0" fontId="12" fillId="0" borderId="17" xfId="0" applyFont="1" applyBorder="1" applyAlignment="1">
      <alignment horizontal="center"/>
    </xf>
    <xf numFmtId="0" fontId="31" fillId="0" borderId="42" xfId="0" applyFont="1" applyBorder="1"/>
    <xf numFmtId="0" fontId="31" fillId="0" borderId="44" xfId="0" applyFont="1" applyBorder="1" applyAlignment="1">
      <alignment horizontal="center"/>
    </xf>
    <xf numFmtId="0" fontId="31" fillId="0" borderId="48" xfId="0" applyFont="1" applyBorder="1"/>
    <xf numFmtId="0" fontId="31" fillId="0" borderId="5" xfId="0" applyFont="1" applyBorder="1" applyAlignment="1">
      <alignment horizontal="center"/>
    </xf>
    <xf numFmtId="0" fontId="31" fillId="0" borderId="7" xfId="0" applyFont="1" applyBorder="1" applyAlignment="1">
      <alignment horizontal="center"/>
    </xf>
    <xf numFmtId="0" fontId="31" fillId="0" borderId="1" xfId="0" applyFont="1" applyBorder="1" applyAlignment="1">
      <alignment horizontal="center" wrapText="1"/>
    </xf>
    <xf numFmtId="0" fontId="33" fillId="0" borderId="5" xfId="0" applyFont="1" applyBorder="1" applyAlignment="1">
      <alignment horizontal="center" wrapText="1"/>
    </xf>
    <xf numFmtId="0" fontId="31" fillId="0" borderId="48" xfId="0" applyFont="1" applyBorder="1" applyAlignment="1">
      <alignment vertical="center"/>
    </xf>
    <xf numFmtId="0" fontId="31" fillId="0" borderId="7" xfId="0" applyFont="1" applyBorder="1" applyAlignment="1">
      <alignment horizontal="center" vertical="center"/>
    </xf>
    <xf numFmtId="0" fontId="31" fillId="0" borderId="5" xfId="0" applyFont="1" applyBorder="1" applyAlignment="1">
      <alignment horizontal="center" vertical="center" wrapText="1"/>
    </xf>
    <xf numFmtId="0" fontId="34" fillId="0" borderId="48" xfId="0" applyFont="1" applyBorder="1" applyAlignment="1">
      <alignment horizontal="center" vertical="center"/>
    </xf>
    <xf numFmtId="49" fontId="6" fillId="0" borderId="7" xfId="0" applyNumberFormat="1" applyFont="1" applyBorder="1" applyAlignment="1">
      <alignment horizontal="center"/>
    </xf>
    <xf numFmtId="37" fontId="6" fillId="0" borderId="5" xfId="0" applyNumberFormat="1" applyFont="1" applyBorder="1"/>
    <xf numFmtId="0" fontId="34" fillId="4" borderId="49" xfId="0" applyFont="1" applyFill="1" applyBorder="1" applyAlignment="1">
      <alignment horizontal="center" vertical="center"/>
    </xf>
    <xf numFmtId="49" fontId="6" fillId="4" borderId="52" xfId="0" applyNumberFormat="1" applyFont="1" applyFill="1" applyBorder="1" applyAlignment="1">
      <alignment horizontal="center"/>
    </xf>
    <xf numFmtId="37" fontId="3" fillId="4" borderId="53" xfId="0" applyNumberFormat="1" applyFont="1" applyFill="1" applyBorder="1"/>
    <xf numFmtId="49" fontId="11" fillId="0" borderId="7" xfId="0" applyNumberFormat="1" applyFont="1" applyBorder="1" applyAlignment="1">
      <alignment horizontal="center"/>
    </xf>
    <xf numFmtId="37" fontId="11" fillId="0" borderId="5" xfId="0" applyNumberFormat="1" applyFont="1" applyBorder="1"/>
    <xf numFmtId="37" fontId="6" fillId="4" borderId="53" xfId="0" applyNumberFormat="1" applyFont="1" applyFill="1" applyBorder="1"/>
    <xf numFmtId="49" fontId="11" fillId="4" borderId="52" xfId="0" applyNumberFormat="1" applyFont="1" applyFill="1" applyBorder="1" applyAlignment="1">
      <alignment horizontal="center"/>
    </xf>
    <xf numFmtId="37" fontId="11" fillId="4" borderId="53" xfId="0" applyNumberFormat="1" applyFont="1" applyFill="1" applyBorder="1"/>
    <xf numFmtId="37" fontId="3" fillId="0" borderId="5" xfId="0" applyNumberFormat="1" applyFont="1" applyBorder="1"/>
    <xf numFmtId="49" fontId="6" fillId="0" borderId="7" xfId="0" applyNumberFormat="1" applyFont="1" applyBorder="1" applyAlignment="1">
      <alignment horizontal="center" wrapText="1"/>
    </xf>
    <xf numFmtId="49" fontId="3" fillId="4" borderId="52" xfId="0" applyNumberFormat="1" applyFont="1" applyFill="1" applyBorder="1" applyAlignment="1">
      <alignment horizontal="center"/>
    </xf>
    <xf numFmtId="37" fontId="6" fillId="4" borderId="53" xfId="0" applyNumberFormat="1" applyFont="1" applyFill="1" applyBorder="1" applyAlignment="1">
      <alignment horizontal="center"/>
    </xf>
    <xf numFmtId="0" fontId="34" fillId="0" borderId="54" xfId="0" applyFont="1" applyBorder="1" applyAlignment="1">
      <alignment horizontal="center" vertical="center"/>
    </xf>
    <xf numFmtId="49" fontId="11" fillId="0" borderId="10" xfId="0" applyNumberFormat="1" applyFont="1" applyBorder="1" applyAlignment="1">
      <alignment horizontal="center"/>
    </xf>
    <xf numFmtId="37" fontId="11" fillId="0" borderId="8" xfId="0" applyNumberFormat="1" applyFont="1" applyBorder="1"/>
    <xf numFmtId="0" fontId="34" fillId="4" borderId="55" xfId="0" applyFont="1" applyFill="1" applyBorder="1" applyAlignment="1">
      <alignment horizontal="center" vertical="center"/>
    </xf>
    <xf numFmtId="49" fontId="11" fillId="4" borderId="58" xfId="0" applyNumberFormat="1" applyFont="1" applyFill="1" applyBorder="1" applyAlignment="1">
      <alignment horizontal="center"/>
    </xf>
    <xf numFmtId="37" fontId="11" fillId="4" borderId="59" xfId="0" applyNumberFormat="1" applyFont="1" applyFill="1" applyBorder="1"/>
    <xf numFmtId="0" fontId="6" fillId="0" borderId="14" xfId="0" applyFont="1" applyBorder="1" applyAlignment="1">
      <alignment horizontal="left"/>
    </xf>
    <xf numFmtId="0" fontId="35" fillId="0" borderId="0" xfId="0" applyFont="1" applyAlignment="1">
      <alignment horizontal="left"/>
    </xf>
    <xf numFmtId="0" fontId="6" fillId="0" borderId="0" xfId="0" applyFont="1" applyAlignment="1">
      <alignment horizontal="left"/>
    </xf>
    <xf numFmtId="0" fontId="34" fillId="4" borderId="65" xfId="0" applyFont="1" applyFill="1" applyBorder="1" applyAlignment="1">
      <alignment horizontal="center" vertical="center"/>
    </xf>
    <xf numFmtId="37" fontId="11" fillId="4" borderId="68" xfId="0" applyNumberFormat="1" applyFont="1" applyFill="1" applyBorder="1"/>
    <xf numFmtId="0" fontId="34" fillId="0" borderId="69" xfId="0" applyFont="1" applyBorder="1" applyAlignment="1">
      <alignment horizontal="center" vertical="center"/>
    </xf>
    <xf numFmtId="37" fontId="11" fillId="0" borderId="21" xfId="0" applyNumberFormat="1" applyFont="1" applyBorder="1"/>
    <xf numFmtId="0" fontId="6" fillId="0" borderId="7" xfId="0" applyFont="1" applyBorder="1" applyAlignment="1">
      <alignment horizontal="center"/>
    </xf>
    <xf numFmtId="0" fontId="6" fillId="4" borderId="52" xfId="0" applyFont="1" applyFill="1" applyBorder="1" applyAlignment="1">
      <alignment horizontal="center"/>
    </xf>
    <xf numFmtId="37" fontId="6" fillId="4" borderId="70" xfId="0" applyNumberFormat="1" applyFont="1" applyFill="1" applyBorder="1"/>
    <xf numFmtId="0" fontId="6" fillId="0" borderId="7" xfId="0" applyFont="1" applyBorder="1" applyAlignment="1">
      <alignment horizontal="center" wrapText="1"/>
    </xf>
    <xf numFmtId="0" fontId="11" fillId="4" borderId="52" xfId="0" applyFont="1" applyFill="1" applyBorder="1" applyAlignment="1">
      <alignment horizontal="center"/>
    </xf>
    <xf numFmtId="0" fontId="11" fillId="0" borderId="7" xfId="0" applyFont="1" applyBorder="1" applyAlignment="1">
      <alignment horizontal="center"/>
    </xf>
    <xf numFmtId="37" fontId="6" fillId="4" borderId="68" xfId="0" applyNumberFormat="1" applyFont="1" applyFill="1" applyBorder="1"/>
    <xf numFmtId="37" fontId="6" fillId="0" borderId="70" xfId="0" applyNumberFormat="1" applyFont="1" applyBorder="1"/>
    <xf numFmtId="0" fontId="11" fillId="0" borderId="10" xfId="0" applyFont="1" applyBorder="1" applyAlignment="1">
      <alignment horizontal="center"/>
    </xf>
    <xf numFmtId="0" fontId="11" fillId="4" borderId="58" xfId="0" applyFont="1" applyFill="1" applyBorder="1" applyAlignment="1">
      <alignment horizontal="center"/>
    </xf>
    <xf numFmtId="0" fontId="34" fillId="0" borderId="14" xfId="0" applyFont="1" applyBorder="1" applyAlignment="1">
      <alignment horizontal="center" vertical="center"/>
    </xf>
    <xf numFmtId="37" fontId="6" fillId="0" borderId="68" xfId="0" applyNumberFormat="1" applyFont="1" applyBorder="1"/>
    <xf numFmtId="49" fontId="6" fillId="4" borderId="73" xfId="0" applyNumberFormat="1" applyFont="1" applyFill="1" applyBorder="1" applyAlignment="1">
      <alignment horizontal="center"/>
    </xf>
    <xf numFmtId="49" fontId="6" fillId="4" borderId="58" xfId="0" applyNumberFormat="1" applyFont="1" applyFill="1" applyBorder="1" applyAlignment="1">
      <alignment horizontal="center"/>
    </xf>
    <xf numFmtId="0" fontId="12" fillId="0" borderId="22" xfId="0" applyFont="1" applyBorder="1" applyAlignment="1">
      <alignment horizontal="center"/>
    </xf>
    <xf numFmtId="0" fontId="31" fillId="0" borderId="1" xfId="0" applyFont="1" applyBorder="1" applyAlignment="1">
      <alignment horizontal="center"/>
    </xf>
    <xf numFmtId="0" fontId="31" fillId="0" borderId="4" xfId="0" applyFont="1" applyBorder="1" applyAlignment="1">
      <alignment horizontal="center"/>
    </xf>
    <xf numFmtId="0" fontId="32" fillId="0" borderId="48" xfId="0" applyFont="1" applyBorder="1" applyAlignment="1">
      <alignment horizontal="center"/>
    </xf>
    <xf numFmtId="0" fontId="32" fillId="0" borderId="54" xfId="0" applyFont="1" applyBorder="1" applyAlignment="1">
      <alignment horizontal="center" vertical="center"/>
    </xf>
    <xf numFmtId="0" fontId="31" fillId="0" borderId="8" xfId="0" applyFont="1" applyBorder="1" applyAlignment="1">
      <alignment horizontal="center" vertical="center"/>
    </xf>
    <xf numFmtId="0" fontId="31" fillId="0" borderId="10" xfId="0" applyFont="1" applyBorder="1" applyAlignment="1">
      <alignment horizontal="center" vertical="center"/>
    </xf>
    <xf numFmtId="0" fontId="34" fillId="0" borderId="74" xfId="0" applyFont="1" applyBorder="1" applyAlignment="1">
      <alignment horizontal="center" vertical="center"/>
    </xf>
    <xf numFmtId="49" fontId="6" fillId="0" borderId="4" xfId="0" applyNumberFormat="1" applyFont="1" applyBorder="1" applyAlignment="1">
      <alignment horizontal="center"/>
    </xf>
    <xf numFmtId="37" fontId="6" fillId="0" borderId="1" xfId="0" applyNumberFormat="1" applyFont="1" applyBorder="1"/>
    <xf numFmtId="49" fontId="6" fillId="0" borderId="10" xfId="0" applyNumberFormat="1" applyFont="1" applyBorder="1" applyAlignment="1">
      <alignment horizontal="center"/>
    </xf>
    <xf numFmtId="37" fontId="6" fillId="0" borderId="8" xfId="0" applyNumberFormat="1" applyFont="1" applyBorder="1"/>
    <xf numFmtId="37" fontId="11" fillId="4" borderId="78" xfId="0" applyNumberFormat="1" applyFont="1" applyFill="1" applyBorder="1"/>
    <xf numFmtId="37" fontId="11" fillId="4" borderId="78" xfId="0" applyNumberFormat="1" applyFont="1" applyFill="1" applyBorder="1" applyAlignment="1">
      <alignment horizontal="center"/>
    </xf>
    <xf numFmtId="37" fontId="12" fillId="0" borderId="0" xfId="0" applyNumberFormat="1" applyFont="1"/>
    <xf numFmtId="0" fontId="31" fillId="0" borderId="11" xfId="0" applyFont="1" applyBorder="1" applyAlignment="1">
      <alignment horizontal="center" vertical="center"/>
    </xf>
    <xf numFmtId="37" fontId="6" fillId="0" borderId="0" xfId="0" applyNumberFormat="1" applyFont="1"/>
    <xf numFmtId="0" fontId="17" fillId="0" borderId="0" xfId="0" applyFont="1"/>
    <xf numFmtId="166" fontId="31" fillId="0" borderId="7" xfId="0" applyNumberFormat="1" applyFont="1" applyBorder="1" applyAlignment="1">
      <alignment horizontal="center"/>
    </xf>
    <xf numFmtId="37" fontId="6" fillId="0" borderId="4" xfId="0" applyNumberFormat="1" applyFont="1" applyBorder="1"/>
    <xf numFmtId="37" fontId="6" fillId="4" borderId="52" xfId="0" applyNumberFormat="1" applyFont="1" applyFill="1" applyBorder="1"/>
    <xf numFmtId="37" fontId="6" fillId="0" borderId="7" xfId="0" applyNumberFormat="1" applyFont="1" applyBorder="1"/>
    <xf numFmtId="0" fontId="37" fillId="0" borderId="7" xfId="0" applyFont="1" applyBorder="1" applyAlignment="1">
      <alignment horizontal="center"/>
    </xf>
    <xf numFmtId="37" fontId="6" fillId="4" borderId="73" xfId="0" applyNumberFormat="1" applyFont="1" applyFill="1" applyBorder="1"/>
    <xf numFmtId="37" fontId="6" fillId="0" borderId="87" xfId="0" applyNumberFormat="1" applyFont="1" applyBorder="1"/>
    <xf numFmtId="37" fontId="6" fillId="0" borderId="88" xfId="0" applyNumberFormat="1" applyFont="1" applyBorder="1"/>
    <xf numFmtId="37" fontId="6" fillId="4" borderId="91" xfId="0" applyNumberFormat="1" applyFont="1" applyFill="1" applyBorder="1"/>
    <xf numFmtId="37" fontId="6" fillId="0" borderId="59" xfId="0" applyNumberFormat="1" applyFont="1" applyBorder="1"/>
    <xf numFmtId="37" fontId="6" fillId="0" borderId="92" xfId="0" applyNumberFormat="1" applyFont="1" applyBorder="1"/>
    <xf numFmtId="0" fontId="11" fillId="0" borderId="16" xfId="0" applyFont="1" applyBorder="1" applyAlignment="1">
      <alignment horizontal="center" vertical="top" wrapText="1"/>
    </xf>
    <xf numFmtId="0" fontId="11" fillId="0" borderId="32" xfId="0" applyFont="1" applyBorder="1" applyAlignment="1">
      <alignment horizontal="center" vertical="top" wrapText="1"/>
    </xf>
    <xf numFmtId="0" fontId="34" fillId="0" borderId="0" xfId="0" applyFont="1" applyAlignment="1">
      <alignment horizontal="center" vertical="center"/>
    </xf>
    <xf numFmtId="0" fontId="11" fillId="0" borderId="0" xfId="0" applyFont="1" applyAlignment="1">
      <alignment horizontal="left"/>
    </xf>
    <xf numFmtId="3" fontId="6" fillId="0" borderId="0" xfId="0" applyNumberFormat="1" applyFont="1"/>
    <xf numFmtId="0" fontId="34" fillId="4" borderId="94" xfId="0" applyFont="1" applyFill="1" applyBorder="1" applyAlignment="1">
      <alignment horizontal="center" vertical="center"/>
    </xf>
    <xf numFmtId="0" fontId="32" fillId="0" borderId="43" xfId="0" applyFont="1" applyBorder="1" applyAlignment="1">
      <alignment horizontal="center" wrapText="1"/>
    </xf>
    <xf numFmtId="0" fontId="31" fillId="0" borderId="54" xfId="0" applyFont="1" applyBorder="1" applyAlignment="1">
      <alignment vertical="center"/>
    </xf>
    <xf numFmtId="0" fontId="31" fillId="0" borderId="8" xfId="0" applyFont="1" applyBorder="1" applyAlignment="1">
      <alignment horizontal="center" vertical="center" wrapText="1"/>
    </xf>
    <xf numFmtId="0" fontId="11" fillId="0" borderId="14" xfId="0" applyFont="1" applyBorder="1" applyAlignment="1">
      <alignment horizontal="left"/>
    </xf>
    <xf numFmtId="3" fontId="6" fillId="0" borderId="14" xfId="0" applyNumberFormat="1" applyFont="1" applyBorder="1"/>
    <xf numFmtId="0" fontId="6" fillId="0" borderId="0" xfId="0" applyFont="1" applyAlignment="1">
      <alignment horizontal="center" vertical="top" wrapText="1"/>
    </xf>
    <xf numFmtId="0" fontId="13" fillId="0" borderId="0" xfId="0" applyFont="1"/>
    <xf numFmtId="0" fontId="12" fillId="0" borderId="28" xfId="0" applyFont="1" applyBorder="1" applyAlignment="1">
      <alignment horizontal="center" vertical="center"/>
    </xf>
    <xf numFmtId="0" fontId="12" fillId="0" borderId="0" xfId="0" applyFont="1" applyAlignment="1">
      <alignment vertical="center"/>
    </xf>
    <xf numFmtId="0" fontId="18" fillId="0" borderId="28" xfId="0" applyFont="1" applyBorder="1" applyAlignment="1">
      <alignment horizontal="center" vertical="center"/>
    </xf>
    <xf numFmtId="0" fontId="12" fillId="0" borderId="29" xfId="0" applyFont="1" applyBorder="1"/>
    <xf numFmtId="0" fontId="31" fillId="0" borderId="97" xfId="0" applyFont="1" applyBorder="1" applyAlignment="1">
      <alignment horizontal="center"/>
    </xf>
    <xf numFmtId="0" fontId="31" fillId="0" borderId="98" xfId="0" applyFont="1" applyBorder="1" applyAlignment="1">
      <alignment horizontal="center" vertical="center"/>
    </xf>
    <xf numFmtId="167" fontId="6" fillId="0" borderId="4" xfId="0" applyNumberFormat="1" applyFont="1" applyBorder="1" applyAlignment="1">
      <alignment horizontal="center"/>
    </xf>
    <xf numFmtId="10" fontId="6" fillId="0" borderId="4" xfId="0" applyNumberFormat="1" applyFont="1" applyBorder="1" applyAlignment="1">
      <alignment horizontal="center"/>
    </xf>
    <xf numFmtId="49" fontId="12" fillId="0" borderId="97" xfId="0" applyNumberFormat="1" applyFont="1" applyBorder="1" applyAlignment="1">
      <alignment horizontal="center" shrinkToFit="1"/>
    </xf>
    <xf numFmtId="167" fontId="6" fillId="4" borderId="52" xfId="0" applyNumberFormat="1" applyFont="1" applyFill="1" applyBorder="1" applyAlignment="1">
      <alignment horizontal="center"/>
    </xf>
    <xf numFmtId="10" fontId="6" fillId="4" borderId="52" xfId="0" applyNumberFormat="1" applyFont="1" applyFill="1" applyBorder="1" applyAlignment="1">
      <alignment horizontal="center"/>
    </xf>
    <xf numFmtId="49" fontId="12" fillId="4" borderId="99" xfId="0" applyNumberFormat="1" applyFont="1" applyFill="1" applyBorder="1" applyAlignment="1">
      <alignment horizontal="center" shrinkToFit="1"/>
    </xf>
    <xf numFmtId="167" fontId="6" fillId="0" borderId="7" xfId="0" applyNumberFormat="1" applyFont="1" applyBorder="1" applyAlignment="1">
      <alignment horizontal="center"/>
    </xf>
    <xf numFmtId="10" fontId="6" fillId="0" borderId="7" xfId="0" applyNumberFormat="1" applyFont="1" applyBorder="1" applyAlignment="1">
      <alignment horizontal="center"/>
    </xf>
    <xf numFmtId="37" fontId="11" fillId="0" borderId="4" xfId="0" applyNumberFormat="1" applyFont="1" applyBorder="1" applyAlignment="1">
      <alignment shrinkToFit="1"/>
    </xf>
    <xf numFmtId="167" fontId="6" fillId="0" borderId="87" xfId="0" applyNumberFormat="1" applyFont="1" applyBorder="1"/>
    <xf numFmtId="10" fontId="6" fillId="0" borderId="87" xfId="0" applyNumberFormat="1" applyFont="1" applyBorder="1"/>
    <xf numFmtId="49" fontId="12" fillId="0" borderId="101" xfId="0" applyNumberFormat="1" applyFont="1" applyBorder="1"/>
    <xf numFmtId="0" fontId="34" fillId="0" borderId="102" xfId="0" applyFont="1" applyBorder="1" applyAlignment="1">
      <alignment horizontal="center" vertical="center"/>
    </xf>
    <xf numFmtId="37" fontId="6" fillId="0" borderId="103" xfId="0" applyNumberFormat="1" applyFont="1" applyBorder="1"/>
    <xf numFmtId="0" fontId="32" fillId="0" borderId="42" xfId="0" applyFont="1" applyBorder="1" applyAlignment="1">
      <alignment horizontal="center"/>
    </xf>
    <xf numFmtId="37" fontId="6" fillId="0" borderId="105" xfId="0" applyNumberFormat="1" applyFont="1" applyBorder="1"/>
    <xf numFmtId="167" fontId="6" fillId="0" borderId="105" xfId="0" applyNumberFormat="1" applyFont="1" applyBorder="1" applyAlignment="1">
      <alignment horizontal="center"/>
    </xf>
    <xf numFmtId="10" fontId="6" fillId="0" borderId="105" xfId="0" applyNumberFormat="1" applyFont="1" applyBorder="1" applyAlignment="1">
      <alignment horizontal="center"/>
    </xf>
    <xf numFmtId="0" fontId="12" fillId="5" borderId="106" xfId="0" applyFont="1" applyFill="1" applyBorder="1"/>
    <xf numFmtId="0" fontId="6" fillId="5" borderId="107" xfId="0" applyFont="1" applyFill="1" applyBorder="1"/>
    <xf numFmtId="0" fontId="6" fillId="5" borderId="108" xfId="0" applyFont="1" applyFill="1" applyBorder="1"/>
    <xf numFmtId="0" fontId="12" fillId="5" borderId="91" xfId="0" applyFont="1" applyFill="1" applyBorder="1"/>
    <xf numFmtId="0" fontId="14" fillId="5" borderId="110" xfId="0" applyFont="1" applyFill="1" applyBorder="1" applyAlignment="1">
      <alignment horizontal="center" vertical="center"/>
    </xf>
    <xf numFmtId="0" fontId="17" fillId="5" borderId="110" xfId="0" applyFont="1" applyFill="1" applyBorder="1" applyAlignment="1">
      <alignment horizontal="center" vertical="center"/>
    </xf>
    <xf numFmtId="0" fontId="12" fillId="5" borderId="113" xfId="0" applyFont="1" applyFill="1" applyBorder="1"/>
    <xf numFmtId="0" fontId="6" fillId="5" borderId="92" xfId="0" applyFont="1" applyFill="1" applyBorder="1"/>
    <xf numFmtId="0" fontId="6" fillId="5" borderId="114" xfId="0" applyFont="1" applyFill="1" applyBorder="1"/>
    <xf numFmtId="0" fontId="3" fillId="5" borderId="91" xfId="0" applyFont="1" applyFill="1" applyBorder="1"/>
    <xf numFmtId="0" fontId="6" fillId="5" borderId="68" xfId="0" applyFont="1" applyFill="1" applyBorder="1" applyAlignment="1">
      <alignment horizontal="center"/>
    </xf>
    <xf numFmtId="0" fontId="6" fillId="4" borderId="73" xfId="0" applyFont="1" applyFill="1" applyBorder="1" applyAlignment="1">
      <alignment horizontal="center" wrapText="1"/>
    </xf>
    <xf numFmtId="0" fontId="6" fillId="4" borderId="68" xfId="0" applyFont="1" applyFill="1" applyBorder="1" applyAlignment="1">
      <alignment horizontal="center"/>
    </xf>
    <xf numFmtId="0" fontId="6" fillId="0" borderId="10" xfId="0" applyFont="1" applyBorder="1" applyAlignment="1">
      <alignment horizontal="center" wrapText="1"/>
    </xf>
    <xf numFmtId="0" fontId="6" fillId="0" borderId="8" xfId="0" applyFont="1" applyBorder="1" applyAlignment="1">
      <alignment horizontal="center"/>
    </xf>
    <xf numFmtId="0" fontId="6" fillId="4" borderId="117" xfId="0" applyFont="1" applyFill="1" applyBorder="1"/>
    <xf numFmtId="0" fontId="6" fillId="0" borderId="117" xfId="0" applyFont="1" applyBorder="1"/>
    <xf numFmtId="0" fontId="3" fillId="5" borderId="110" xfId="0" applyFont="1" applyFill="1" applyBorder="1"/>
    <xf numFmtId="0" fontId="8" fillId="0" borderId="3" xfId="0" applyFont="1" applyBorder="1" applyAlignment="1">
      <alignment horizontal="right"/>
    </xf>
    <xf numFmtId="0" fontId="6" fillId="0" borderId="118" xfId="0" applyFont="1" applyBorder="1"/>
    <xf numFmtId="0" fontId="6" fillId="0" borderId="119" xfId="0" applyFont="1" applyBorder="1"/>
    <xf numFmtId="0" fontId="6" fillId="0" borderId="120" xfId="0" applyFont="1" applyBorder="1"/>
    <xf numFmtId="0" fontId="6" fillId="5" borderId="91" xfId="0" applyFont="1" applyFill="1" applyBorder="1"/>
    <xf numFmtId="0" fontId="6" fillId="5" borderId="121" xfId="0" applyFont="1" applyFill="1" applyBorder="1"/>
    <xf numFmtId="0" fontId="6" fillId="5" borderId="91" xfId="0" applyFont="1" applyFill="1" applyBorder="1" applyAlignment="1">
      <alignment horizontal="center" wrapText="1"/>
    </xf>
    <xf numFmtId="0" fontId="3" fillId="5" borderId="122" xfId="0" applyFont="1" applyFill="1" applyBorder="1" applyAlignment="1">
      <alignment horizontal="center"/>
    </xf>
    <xf numFmtId="0" fontId="43" fillId="5" borderId="52" xfId="0" applyFont="1" applyFill="1" applyBorder="1" applyAlignment="1">
      <alignment horizontal="center"/>
    </xf>
    <xf numFmtId="0" fontId="3" fillId="5" borderId="123" xfId="0" applyFont="1" applyFill="1" applyBorder="1" applyAlignment="1">
      <alignment horizontal="center"/>
    </xf>
    <xf numFmtId="0" fontId="31" fillId="5" borderId="73" xfId="0" applyFont="1" applyFill="1" applyBorder="1" applyAlignment="1">
      <alignment horizontal="center" vertical="center"/>
    </xf>
    <xf numFmtId="0" fontId="34" fillId="0" borderId="37" xfId="0" applyFont="1" applyBorder="1" applyAlignment="1">
      <alignment horizontal="center" vertical="center"/>
    </xf>
    <xf numFmtId="0" fontId="34" fillId="4" borderId="110" xfId="0" applyFont="1" applyFill="1" applyBorder="1" applyAlignment="1">
      <alignment horizontal="center" vertical="center"/>
    </xf>
    <xf numFmtId="0" fontId="34" fillId="0" borderId="16" xfId="0" applyFont="1" applyBorder="1" applyAlignment="1">
      <alignment horizontal="center" vertical="center"/>
    </xf>
    <xf numFmtId="0" fontId="34" fillId="4" borderId="123" xfId="0" applyFont="1" applyFill="1" applyBorder="1" applyAlignment="1">
      <alignment horizontal="center" vertical="center"/>
    </xf>
    <xf numFmtId="0" fontId="34" fillId="0" borderId="34" xfId="0" applyFont="1" applyBorder="1" applyAlignment="1">
      <alignment horizontal="center" vertical="center"/>
    </xf>
    <xf numFmtId="0" fontId="34" fillId="5" borderId="91" xfId="0" applyFont="1" applyFill="1" applyBorder="1" applyAlignment="1">
      <alignment horizontal="center" vertical="center"/>
    </xf>
    <xf numFmtId="0" fontId="11" fillId="5" borderId="91" xfId="0" applyFont="1" applyFill="1" applyBorder="1" applyAlignment="1">
      <alignment horizontal="center" shrinkToFit="1"/>
    </xf>
    <xf numFmtId="37" fontId="11" fillId="5" borderId="91" xfId="0" applyNumberFormat="1" applyFont="1" applyFill="1" applyBorder="1"/>
    <xf numFmtId="37" fontId="11" fillId="5" borderId="91" xfId="0" applyNumberFormat="1" applyFont="1" applyFill="1" applyBorder="1" applyAlignment="1">
      <alignment horizontal="center"/>
    </xf>
    <xf numFmtId="37" fontId="11" fillId="5" borderId="121" xfId="0" applyNumberFormat="1" applyFont="1" applyFill="1" applyBorder="1"/>
    <xf numFmtId="0" fontId="42" fillId="5" borderId="88" xfId="0" applyFont="1" applyFill="1" applyBorder="1" applyAlignment="1">
      <alignment horizontal="center"/>
    </xf>
    <xf numFmtId="0" fontId="44" fillId="5" borderId="68" xfId="0" applyFont="1" applyFill="1" applyBorder="1" applyAlignment="1">
      <alignment horizontal="center"/>
    </xf>
    <xf numFmtId="0" fontId="34" fillId="0" borderId="94" xfId="0" applyFont="1" applyBorder="1" applyAlignment="1">
      <alignment horizontal="center" vertical="center"/>
    </xf>
    <xf numFmtId="0" fontId="34" fillId="0" borderId="124" xfId="0" applyFont="1" applyBorder="1" applyAlignment="1">
      <alignment horizontal="center" vertical="center"/>
    </xf>
    <xf numFmtId="0" fontId="11" fillId="5" borderId="92" xfId="0" applyFont="1" applyFill="1" applyBorder="1" applyAlignment="1">
      <alignment horizontal="left"/>
    </xf>
    <xf numFmtId="3" fontId="6" fillId="5" borderId="92" xfId="0" applyNumberFormat="1" applyFont="1" applyFill="1" applyBorder="1"/>
    <xf numFmtId="0" fontId="31" fillId="0" borderId="48" xfId="0" applyFont="1" applyBorder="1" applyAlignment="1">
      <alignment horizontal="center"/>
    </xf>
    <xf numFmtId="0" fontId="31" fillId="0" borderId="6" xfId="0" applyFont="1" applyBorder="1" applyAlignment="1">
      <alignment horizontal="center"/>
    </xf>
    <xf numFmtId="0" fontId="31" fillId="0" borderId="54" xfId="0" applyFont="1" applyBorder="1" applyAlignment="1">
      <alignment horizontal="center" vertical="center"/>
    </xf>
    <xf numFmtId="37" fontId="6" fillId="0" borderId="74" xfId="0" applyNumberFormat="1" applyFont="1" applyBorder="1"/>
    <xf numFmtId="37" fontId="6" fillId="0" borderId="97" xfId="0" applyNumberFormat="1" applyFont="1" applyBorder="1"/>
    <xf numFmtId="37" fontId="6" fillId="4" borderId="49" xfId="0" applyNumberFormat="1" applyFont="1" applyFill="1" applyBorder="1"/>
    <xf numFmtId="37" fontId="6" fillId="4" borderId="99" xfId="0" applyNumberFormat="1" applyFont="1" applyFill="1" applyBorder="1"/>
    <xf numFmtId="37" fontId="6" fillId="0" borderId="48" xfId="0" applyNumberFormat="1" applyFont="1" applyBorder="1"/>
    <xf numFmtId="37" fontId="6" fillId="0" borderId="54" xfId="0" applyNumberFormat="1" applyFont="1" applyBorder="1" applyAlignment="1">
      <alignment wrapText="1"/>
    </xf>
    <xf numFmtId="37" fontId="6" fillId="0" borderId="98" xfId="0" applyNumberFormat="1" applyFont="1" applyBorder="1"/>
    <xf numFmtId="37" fontId="6" fillId="0" borderId="11" xfId="0" applyNumberFormat="1" applyFont="1" applyBorder="1"/>
    <xf numFmtId="0" fontId="34" fillId="4" borderId="102" xfId="0" applyFont="1" applyFill="1" applyBorder="1" applyAlignment="1">
      <alignment horizontal="center" vertical="center"/>
    </xf>
    <xf numFmtId="37" fontId="11" fillId="4" borderId="102" xfId="0" applyNumberFormat="1" applyFont="1" applyFill="1" applyBorder="1" applyAlignment="1">
      <alignment wrapText="1"/>
    </xf>
    <xf numFmtId="37" fontId="11" fillId="4" borderId="125" xfId="0" applyNumberFormat="1" applyFont="1" applyFill="1" applyBorder="1"/>
    <xf numFmtId="37" fontId="11" fillId="4" borderId="91" xfId="0" applyNumberFormat="1" applyFont="1" applyFill="1" applyBorder="1"/>
    <xf numFmtId="0" fontId="31" fillId="0" borderId="74" xfId="0" applyFont="1" applyBorder="1" applyAlignment="1">
      <alignment horizontal="center"/>
    </xf>
    <xf numFmtId="0" fontId="31" fillId="0" borderId="3" xfId="0" applyFont="1" applyBorder="1" applyAlignment="1">
      <alignment horizontal="center"/>
    </xf>
    <xf numFmtId="37" fontId="6" fillId="4" borderId="59" xfId="0" applyNumberFormat="1" applyFont="1" applyFill="1" applyBorder="1"/>
    <xf numFmtId="0" fontId="62" fillId="0" borderId="111" xfId="2"/>
    <xf numFmtId="0" fontId="12" fillId="6" borderId="106" xfId="2" applyFont="1" applyFill="1" applyBorder="1"/>
    <xf numFmtId="0" fontId="12" fillId="6" borderId="109" xfId="2" applyFont="1" applyFill="1" applyBorder="1"/>
    <xf numFmtId="0" fontId="12" fillId="6" borderId="108" xfId="2" applyFont="1" applyFill="1" applyBorder="1"/>
    <xf numFmtId="0" fontId="12" fillId="0" borderId="111" xfId="2" applyFont="1"/>
    <xf numFmtId="0" fontId="12" fillId="6" borderId="113" xfId="2" applyFont="1" applyFill="1" applyBorder="1"/>
    <xf numFmtId="0" fontId="12" fillId="6" borderId="93" xfId="2" applyFont="1" applyFill="1" applyBorder="1"/>
    <xf numFmtId="0" fontId="12" fillId="6" borderId="114" xfId="2" applyFont="1" applyFill="1" applyBorder="1"/>
    <xf numFmtId="0" fontId="6" fillId="6" borderId="132" xfId="2" applyFont="1" applyFill="1" applyBorder="1" applyAlignment="1">
      <alignment horizontal="center" vertical="center" wrapText="1"/>
    </xf>
    <xf numFmtId="0" fontId="6" fillId="6" borderId="111" xfId="2" applyFont="1" applyFill="1" applyAlignment="1">
      <alignment horizontal="center" vertical="center" wrapText="1"/>
    </xf>
    <xf numFmtId="0" fontId="6" fillId="6" borderId="72" xfId="2" applyFont="1" applyFill="1" applyBorder="1" applyAlignment="1">
      <alignment horizontal="center" vertical="center" wrapText="1"/>
    </xf>
    <xf numFmtId="0" fontId="6" fillId="6" borderId="136" xfId="2" applyFont="1" applyFill="1" applyBorder="1" applyAlignment="1">
      <alignment horizontal="center" vertical="center" wrapText="1"/>
    </xf>
    <xf numFmtId="0" fontId="31" fillId="6" borderId="137" xfId="2" applyFont="1" applyFill="1" applyBorder="1" applyAlignment="1">
      <alignment horizontal="center"/>
    </xf>
    <xf numFmtId="0" fontId="31" fillId="6" borderId="132" xfId="2" applyFont="1" applyFill="1" applyBorder="1" applyAlignment="1">
      <alignment horizontal="center"/>
    </xf>
    <xf numFmtId="0" fontId="31" fillId="6" borderId="111" xfId="2" applyFont="1" applyFill="1" applyAlignment="1">
      <alignment horizontal="center"/>
    </xf>
    <xf numFmtId="0" fontId="31" fillId="6" borderId="140" xfId="2" applyFont="1" applyFill="1" applyBorder="1" applyAlignment="1">
      <alignment horizontal="center"/>
    </xf>
    <xf numFmtId="0" fontId="34" fillId="6" borderId="145" xfId="2" applyFont="1" applyFill="1" applyBorder="1" applyAlignment="1">
      <alignment horizontal="center" vertical="center"/>
    </xf>
    <xf numFmtId="37" fontId="6" fillId="6" borderId="111" xfId="2" applyNumberFormat="1" applyFont="1" applyFill="1"/>
    <xf numFmtId="0" fontId="34" fillId="4" borderId="145" xfId="2" applyFont="1" applyFill="1" applyBorder="1" applyAlignment="1">
      <alignment horizontal="center" vertical="center"/>
    </xf>
    <xf numFmtId="37" fontId="6" fillId="4" borderId="111" xfId="2" applyNumberFormat="1" applyFont="1" applyFill="1"/>
    <xf numFmtId="0" fontId="34" fillId="6" borderId="147" xfId="2" applyFont="1" applyFill="1" applyBorder="1" applyAlignment="1">
      <alignment horizontal="center" vertical="center"/>
    </xf>
    <xf numFmtId="37" fontId="6" fillId="6" borderId="143" xfId="2" applyNumberFormat="1" applyFont="1" applyFill="1" applyBorder="1"/>
    <xf numFmtId="0" fontId="34" fillId="4" borderId="151" xfId="2" applyFont="1" applyFill="1" applyBorder="1" applyAlignment="1">
      <alignment horizontal="center" vertical="center"/>
    </xf>
    <xf numFmtId="37" fontId="11" fillId="4" borderId="153" xfId="2" applyNumberFormat="1" applyFont="1" applyFill="1" applyBorder="1"/>
    <xf numFmtId="0" fontId="34" fillId="10" borderId="158" xfId="2" applyFont="1" applyFill="1" applyBorder="1" applyAlignment="1">
      <alignment horizontal="center" vertical="center"/>
    </xf>
    <xf numFmtId="37" fontId="11" fillId="10" borderId="162" xfId="2" applyNumberFormat="1" applyFont="1" applyFill="1" applyBorder="1"/>
    <xf numFmtId="0" fontId="34" fillId="10" borderId="165" xfId="2" applyFont="1" applyFill="1" applyBorder="1" applyAlignment="1">
      <alignment horizontal="center" vertical="center"/>
    </xf>
    <xf numFmtId="0" fontId="11" fillId="10" borderId="166" xfId="2" applyFont="1" applyFill="1" applyBorder="1" applyAlignment="1">
      <alignment horizontal="left" wrapText="1" indent="1"/>
    </xf>
    <xf numFmtId="37" fontId="11" fillId="10" borderId="166" xfId="2" applyNumberFormat="1" applyFont="1" applyFill="1" applyBorder="1"/>
    <xf numFmtId="0" fontId="2" fillId="6" borderId="166" xfId="2" applyFont="1" applyFill="1" applyBorder="1"/>
    <xf numFmtId="0" fontId="2" fillId="6" borderId="167" xfId="2" applyFont="1" applyFill="1" applyBorder="1"/>
    <xf numFmtId="0" fontId="31" fillId="6" borderId="89" xfId="2" applyFont="1" applyFill="1" applyBorder="1" applyAlignment="1">
      <alignment horizontal="center" wrapText="1"/>
    </xf>
    <xf numFmtId="0" fontId="33" fillId="6" borderId="111" xfId="2" applyFont="1" applyFill="1" applyAlignment="1">
      <alignment horizontal="center" wrapText="1"/>
    </xf>
    <xf numFmtId="0" fontId="31" fillId="6" borderId="111" xfId="2" applyFont="1" applyFill="1" applyAlignment="1">
      <alignment horizontal="center" vertical="center" wrapText="1"/>
    </xf>
    <xf numFmtId="0" fontId="1" fillId="2" borderId="1" xfId="0" applyFont="1" applyFill="1" applyBorder="1" applyAlignment="1">
      <alignment horizontal="center" vertical="center"/>
    </xf>
    <xf numFmtId="0" fontId="2" fillId="0" borderId="2" xfId="0" applyFont="1" applyBorder="1"/>
    <xf numFmtId="0" fontId="2" fillId="0" borderId="5" xfId="0" applyFont="1" applyBorder="1"/>
    <xf numFmtId="0" fontId="2" fillId="0" borderId="6" xfId="0" applyFont="1" applyBorder="1"/>
    <xf numFmtId="0" fontId="2" fillId="0" borderId="8" xfId="0" applyFont="1" applyBorder="1"/>
    <xf numFmtId="0" fontId="2" fillId="0" borderId="9" xfId="0" applyFont="1" applyBorder="1"/>
    <xf numFmtId="0" fontId="4" fillId="3" borderId="4" xfId="0" applyFont="1" applyFill="1" applyBorder="1" applyAlignment="1">
      <alignment horizontal="center" vertical="center"/>
    </xf>
    <xf numFmtId="0" fontId="2" fillId="0" borderId="7" xfId="0" applyFont="1" applyBorder="1"/>
    <xf numFmtId="0" fontId="2" fillId="0" borderId="10" xfId="0" applyFont="1" applyBorder="1"/>
    <xf numFmtId="0" fontId="5" fillId="0" borderId="5" xfId="0" applyFont="1" applyBorder="1" applyAlignment="1">
      <alignment horizontal="center" wrapText="1"/>
    </xf>
    <xf numFmtId="0" fontId="0" fillId="0" borderId="0" xfId="0"/>
    <xf numFmtId="0" fontId="6" fillId="0" borderId="5" xfId="0" applyFont="1" applyBorder="1" applyAlignment="1">
      <alignment horizontal="center"/>
    </xf>
    <xf numFmtId="0" fontId="7" fillId="0" borderId="5" xfId="0" applyFont="1" applyBorder="1" applyAlignment="1">
      <alignment horizontal="center"/>
    </xf>
    <xf numFmtId="164" fontId="8" fillId="0" borderId="5" xfId="0" applyNumberFormat="1" applyFont="1" applyBorder="1" applyAlignment="1">
      <alignment horizontal="center"/>
    </xf>
    <xf numFmtId="0" fontId="9" fillId="0" borderId="11" xfId="0" applyFont="1" applyBorder="1" applyAlignment="1">
      <alignment horizontal="center"/>
    </xf>
    <xf numFmtId="0" fontId="2" fillId="0" borderId="11" xfId="0" applyFont="1" applyBorder="1"/>
    <xf numFmtId="0" fontId="6" fillId="0" borderId="11" xfId="0" applyFont="1" applyBorder="1" applyAlignment="1">
      <alignment horizontal="center"/>
    </xf>
    <xf numFmtId="0" fontId="6" fillId="0" borderId="3" xfId="0" applyFont="1" applyBorder="1" applyAlignment="1">
      <alignment horizontal="center"/>
    </xf>
    <xf numFmtId="0" fontId="2" fillId="0" borderId="3" xfId="0" applyFont="1" applyBorder="1"/>
    <xf numFmtId="0" fontId="9" fillId="0" borderId="5" xfId="0" applyFont="1" applyBorder="1" applyAlignment="1">
      <alignment horizontal="center"/>
    </xf>
    <xf numFmtId="0" fontId="7" fillId="0" borderId="53" xfId="1" applyFont="1" applyBorder="1" applyAlignment="1">
      <alignment horizontal="center"/>
    </xf>
    <xf numFmtId="0" fontId="62" fillId="0" borderId="111" xfId="1"/>
    <xf numFmtId="0" fontId="2" fillId="0" borderId="75" xfId="1" applyFont="1" applyBorder="1"/>
    <xf numFmtId="0" fontId="7" fillId="0" borderId="53" xfId="0" applyFont="1" applyBorder="1" applyAlignment="1">
      <alignment horizontal="center"/>
    </xf>
    <xf numFmtId="0" fontId="2" fillId="0" borderId="75" xfId="0" applyFont="1" applyBorder="1"/>
    <xf numFmtId="0" fontId="10" fillId="0" borderId="5" xfId="0" applyFont="1" applyBorder="1" applyAlignment="1">
      <alignment horizontal="center"/>
    </xf>
    <xf numFmtId="0" fontId="11" fillId="0" borderId="5" xfId="0" applyFont="1" applyBorder="1" applyAlignment="1">
      <alignment horizontal="center"/>
    </xf>
    <xf numFmtId="165" fontId="3" fillId="0" borderId="11" xfId="0" applyNumberFormat="1" applyFont="1" applyBorder="1" applyAlignment="1">
      <alignment horizontal="right"/>
    </xf>
    <xf numFmtId="0" fontId="61" fillId="0" borderId="53" xfId="3" applyBorder="1" applyAlignment="1">
      <alignment horizontal="center"/>
    </xf>
    <xf numFmtId="0" fontId="13" fillId="0" borderId="12" xfId="0" applyFont="1" applyBorder="1" applyAlignment="1">
      <alignment horizontal="center"/>
    </xf>
    <xf numFmtId="0" fontId="2" fillId="0" borderId="15" xfId="0" applyFont="1" applyBorder="1"/>
    <xf numFmtId="0" fontId="2" fillId="0" borderId="16" xfId="0" applyFont="1" applyBorder="1"/>
    <xf numFmtId="0" fontId="2" fillId="0" borderId="17" xfId="0" applyFont="1" applyBorder="1"/>
    <xf numFmtId="0" fontId="12" fillId="0" borderId="16" xfId="0" applyFont="1" applyBorder="1" applyAlignment="1">
      <alignment horizontal="center" vertical="center"/>
    </xf>
    <xf numFmtId="0" fontId="18" fillId="0" borderId="16" xfId="0" applyFont="1" applyBorder="1" applyAlignment="1">
      <alignment horizontal="center" vertical="center"/>
    </xf>
    <xf numFmtId="0" fontId="20" fillId="0" borderId="0" xfId="0" applyFont="1" applyAlignment="1">
      <alignment horizontal="left"/>
    </xf>
    <xf numFmtId="0" fontId="14" fillId="3" borderId="24" xfId="0" applyFont="1" applyFill="1" applyBorder="1" applyAlignment="1">
      <alignment horizontal="center"/>
    </xf>
    <xf numFmtId="0" fontId="2" fillId="0" borderId="25" xfId="0" applyFont="1" applyBorder="1"/>
    <xf numFmtId="0" fontId="2" fillId="0" borderId="26" xfId="0" applyFont="1" applyBorder="1"/>
    <xf numFmtId="0" fontId="6" fillId="0" borderId="16" xfId="0" applyFont="1" applyBorder="1" applyAlignment="1">
      <alignment horizontal="left" vertical="top" wrapText="1"/>
    </xf>
    <xf numFmtId="0" fontId="6" fillId="0" borderId="16" xfId="0" applyFont="1" applyBorder="1" applyAlignment="1">
      <alignment horizontal="left" wrapText="1"/>
    </xf>
    <xf numFmtId="0" fontId="6" fillId="0" borderId="16" xfId="0" applyFont="1" applyBorder="1" applyAlignment="1">
      <alignment horizontal="center" vertical="top" wrapText="1"/>
    </xf>
    <xf numFmtId="0" fontId="6" fillId="0" borderId="16" xfId="0" applyFont="1" applyBorder="1" applyAlignment="1">
      <alignment horizontal="left"/>
    </xf>
    <xf numFmtId="0" fontId="6" fillId="0" borderId="16" xfId="0" applyFont="1" applyBorder="1" applyAlignment="1">
      <alignment horizontal="center"/>
    </xf>
    <xf numFmtId="0" fontId="6" fillId="0" borderId="16" xfId="0" applyFont="1" applyBorder="1" applyAlignment="1">
      <alignment horizontal="center" wrapText="1"/>
    </xf>
    <xf numFmtId="0" fontId="6" fillId="0" borderId="18" xfId="0" applyFont="1" applyBorder="1" applyAlignment="1">
      <alignment horizontal="center"/>
    </xf>
    <xf numFmtId="0" fontId="2" fillId="0" borderId="20" xfId="0" applyFont="1" applyBorder="1"/>
    <xf numFmtId="0" fontId="2" fillId="0" borderId="22" xfId="0" applyFont="1" applyBorder="1"/>
    <xf numFmtId="0" fontId="13" fillId="0" borderId="14" xfId="0" applyFont="1" applyBorder="1" applyAlignment="1">
      <alignment horizontal="center"/>
    </xf>
    <xf numFmtId="0" fontId="12" fillId="0" borderId="0" xfId="0" applyFont="1" applyAlignment="1">
      <alignment horizontal="center" vertical="center"/>
    </xf>
    <xf numFmtId="0" fontId="18" fillId="0" borderId="0" xfId="0" applyFont="1" applyAlignment="1">
      <alignment horizontal="center" vertical="center"/>
    </xf>
    <xf numFmtId="0" fontId="14" fillId="2" borderId="30" xfId="0" applyFont="1" applyFill="1" applyBorder="1" applyAlignment="1">
      <alignment horizontal="center"/>
    </xf>
    <xf numFmtId="0" fontId="2" fillId="0" borderId="23" xfId="0" applyFont="1" applyBorder="1"/>
    <xf numFmtId="0" fontId="2" fillId="0" borderId="31" xfId="0" applyFont="1" applyBorder="1"/>
    <xf numFmtId="0" fontId="6" fillId="0" borderId="16" xfId="0" applyFont="1" applyBorder="1" applyAlignment="1">
      <alignment horizontal="center" vertical="center" wrapText="1"/>
    </xf>
    <xf numFmtId="0" fontId="14" fillId="3" borderId="34" xfId="0" applyFont="1" applyFill="1" applyBorder="1" applyAlignment="1">
      <alignment horizontal="center"/>
    </xf>
    <xf numFmtId="0" fontId="2" fillId="0" borderId="35" xfId="0" applyFont="1" applyBorder="1"/>
    <xf numFmtId="0" fontId="2" fillId="0" borderId="36" xfId="0" applyFont="1" applyBorder="1"/>
    <xf numFmtId="0" fontId="6" fillId="0" borderId="37" xfId="0" applyFont="1" applyBorder="1" applyAlignment="1">
      <alignment horizontal="center" vertical="center"/>
    </xf>
    <xf numFmtId="0" fontId="6" fillId="0" borderId="16" xfId="0" applyFont="1" applyBorder="1" applyAlignment="1">
      <alignment horizontal="center" vertical="center"/>
    </xf>
    <xf numFmtId="0" fontId="25" fillId="0" borderId="16" xfId="0" applyFont="1" applyBorder="1" applyAlignment="1">
      <alignment horizontal="center" vertical="center" wrapText="1"/>
    </xf>
    <xf numFmtId="0" fontId="26" fillId="0" borderId="16" xfId="0" applyFont="1" applyBorder="1" applyAlignment="1">
      <alignment horizontal="center"/>
    </xf>
    <xf numFmtId="0" fontId="14" fillId="3" borderId="39" xfId="0" applyFont="1" applyFill="1" applyBorder="1" applyAlignment="1">
      <alignment horizontal="center"/>
    </xf>
    <xf numFmtId="0" fontId="2" fillId="0" borderId="40" xfId="0" applyFont="1" applyBorder="1"/>
    <xf numFmtId="0" fontId="2" fillId="0" borderId="41" xfId="0" applyFont="1" applyBorder="1"/>
    <xf numFmtId="0" fontId="27" fillId="0" borderId="16" xfId="0" applyFont="1" applyBorder="1" applyAlignment="1">
      <alignment horizontal="center" vertical="center" wrapText="1"/>
    </xf>
    <xf numFmtId="0" fontId="14" fillId="0" borderId="12" xfId="0" applyFont="1" applyBorder="1" applyAlignment="1">
      <alignment horizontal="center"/>
    </xf>
    <xf numFmtId="0" fontId="2" fillId="0" borderId="14" xfId="0" applyFont="1" applyBorder="1"/>
    <xf numFmtId="0" fontId="28" fillId="0" borderId="16" xfId="0" applyFont="1" applyBorder="1" applyAlignment="1">
      <alignment horizontal="center" vertical="top"/>
    </xf>
    <xf numFmtId="0" fontId="12" fillId="0" borderId="16" xfId="0" applyFont="1" applyBorder="1" applyAlignment="1">
      <alignment horizontal="center"/>
    </xf>
    <xf numFmtId="0" fontId="29" fillId="0" borderId="16" xfId="0" applyFont="1" applyBorder="1" applyAlignment="1">
      <alignment horizontal="center"/>
    </xf>
    <xf numFmtId="0" fontId="30" fillId="0" borderId="16" xfId="0" applyFont="1" applyBorder="1" applyAlignment="1">
      <alignment horizontal="center"/>
    </xf>
    <xf numFmtId="0" fontId="12" fillId="0" borderId="18" xfId="0" applyFont="1" applyBorder="1" applyAlignment="1">
      <alignment horizontal="center"/>
    </xf>
    <xf numFmtId="0" fontId="65" fillId="0" borderId="110" xfId="0" applyFont="1" applyBorder="1" applyAlignment="1">
      <alignment horizontal="center"/>
    </xf>
    <xf numFmtId="0" fontId="66" fillId="0" borderId="0" xfId="0" applyFont="1"/>
    <xf numFmtId="0" fontId="67" fillId="0" borderId="121" xfId="0" applyFont="1" applyBorder="1"/>
    <xf numFmtId="0" fontId="67" fillId="0" borderId="110" xfId="0" applyFont="1" applyBorder="1"/>
    <xf numFmtId="37" fontId="11" fillId="4" borderId="50" xfId="0" applyNumberFormat="1" applyFont="1" applyFill="1" applyBorder="1"/>
    <xf numFmtId="37" fontId="6" fillId="0" borderId="5" xfId="0" applyNumberFormat="1" applyFont="1" applyBorder="1"/>
    <xf numFmtId="37" fontId="6" fillId="4" borderId="50" xfId="0" applyNumberFormat="1" applyFont="1" applyFill="1" applyBorder="1"/>
    <xf numFmtId="0" fontId="11" fillId="4" borderId="50" xfId="0" applyFont="1" applyFill="1" applyBorder="1" applyAlignment="1">
      <alignment horizontal="left"/>
    </xf>
    <xf numFmtId="0" fontId="2" fillId="0" borderId="51" xfId="0" applyFont="1" applyBorder="1"/>
    <xf numFmtId="0" fontId="6" fillId="0" borderId="5" xfId="0" applyFont="1" applyBorder="1" applyAlignment="1">
      <alignment horizontal="left"/>
    </xf>
    <xf numFmtId="0" fontId="6" fillId="4" borderId="50" xfId="0" applyFont="1" applyFill="1" applyBorder="1" applyAlignment="1">
      <alignment horizontal="left"/>
    </xf>
    <xf numFmtId="0" fontId="11" fillId="4" borderId="50" xfId="0" applyFont="1" applyFill="1" applyBorder="1" applyAlignment="1">
      <alignment horizontal="left" wrapText="1"/>
    </xf>
    <xf numFmtId="0" fontId="6" fillId="0" borderId="5" xfId="0" applyFont="1" applyBorder="1" applyAlignment="1">
      <alignment horizontal="left" wrapText="1"/>
    </xf>
    <xf numFmtId="37" fontId="11" fillId="4" borderId="56" xfId="0" applyNumberFormat="1" applyFont="1" applyFill="1" applyBorder="1"/>
    <xf numFmtId="0" fontId="2" fillId="0" borderId="60" xfId="0" applyFont="1" applyBorder="1"/>
    <xf numFmtId="0" fontId="2" fillId="0" borderId="61" xfId="0" applyFont="1" applyBorder="1"/>
    <xf numFmtId="0" fontId="35" fillId="0" borderId="0" xfId="0" applyFont="1" applyAlignment="1">
      <alignment horizontal="center" wrapText="1"/>
    </xf>
    <xf numFmtId="0" fontId="35" fillId="0" borderId="0" xfId="0" applyFont="1" applyAlignment="1">
      <alignment horizontal="center" vertical="top" wrapText="1"/>
    </xf>
    <xf numFmtId="0" fontId="11" fillId="0" borderId="8" xfId="0" applyFont="1" applyBorder="1" applyAlignment="1">
      <alignment horizontal="left"/>
    </xf>
    <xf numFmtId="37" fontId="11" fillId="0" borderId="8" xfId="0" applyNumberFormat="1" applyFont="1" applyBorder="1"/>
    <xf numFmtId="0" fontId="2" fillId="0" borderId="33" xfId="0" applyFont="1" applyBorder="1"/>
    <xf numFmtId="0" fontId="11" fillId="4" borderId="56" xfId="0" applyFont="1" applyFill="1" applyBorder="1" applyAlignment="1">
      <alignment horizontal="left"/>
    </xf>
    <xf numFmtId="0" fontId="2" fillId="0" borderId="57" xfId="0" applyFont="1" applyBorder="1"/>
    <xf numFmtId="0" fontId="14" fillId="0" borderId="16" xfId="0" applyFont="1" applyBorder="1" applyAlignment="1">
      <alignment horizontal="center" vertical="center"/>
    </xf>
    <xf numFmtId="0" fontId="16" fillId="0" borderId="16" xfId="0" applyFont="1" applyBorder="1" applyAlignment="1">
      <alignment horizontal="center"/>
    </xf>
    <xf numFmtId="0" fontId="17" fillId="0" borderId="16" xfId="0" applyFont="1" applyBorder="1" applyAlignment="1">
      <alignment horizontal="center" vertical="center"/>
    </xf>
    <xf numFmtId="0" fontId="17" fillId="0" borderId="16" xfId="0" applyFont="1" applyBorder="1" applyAlignment="1">
      <alignment horizontal="center"/>
    </xf>
    <xf numFmtId="0" fontId="31" fillId="0" borderId="43" xfId="0" applyFont="1" applyBorder="1" applyAlignment="1">
      <alignment horizontal="center"/>
    </xf>
    <xf numFmtId="0" fontId="32" fillId="0" borderId="45" xfId="0" applyFont="1" applyBorder="1" applyAlignment="1">
      <alignment horizontal="center" vertical="center"/>
    </xf>
    <xf numFmtId="0" fontId="2" fillId="0" borderId="46" xfId="0" applyFont="1" applyBorder="1"/>
    <xf numFmtId="0" fontId="2" fillId="0" borderId="47" xfId="0" applyFont="1" applyBorder="1"/>
    <xf numFmtId="0" fontId="31" fillId="0" borderId="5" xfId="0" applyFont="1" applyBorder="1" applyAlignment="1">
      <alignment horizontal="center"/>
    </xf>
    <xf numFmtId="0" fontId="31" fillId="0" borderId="1" xfId="0" applyFont="1" applyBorder="1" applyAlignment="1">
      <alignment horizontal="center" wrapText="1"/>
    </xf>
    <xf numFmtId="0" fontId="2" fillId="0" borderId="38" xfId="0" applyFont="1" applyBorder="1"/>
    <xf numFmtId="0" fontId="33" fillId="0" borderId="5" xfId="0" applyFont="1" applyBorder="1" applyAlignment="1">
      <alignment horizontal="center" wrapText="1"/>
    </xf>
    <xf numFmtId="0" fontId="31" fillId="0" borderId="5" xfId="0" applyFont="1" applyBorder="1" applyAlignment="1">
      <alignment horizontal="center" vertical="center" wrapText="1"/>
    </xf>
    <xf numFmtId="0" fontId="31" fillId="0" borderId="5" xfId="0" applyFont="1" applyBorder="1" applyAlignment="1">
      <alignment horizontal="center" vertical="center"/>
    </xf>
    <xf numFmtId="37" fontId="3" fillId="4" borderId="50" xfId="0" applyNumberFormat="1" applyFont="1" applyFill="1" applyBorder="1"/>
    <xf numFmtId="37" fontId="11" fillId="0" borderId="5" xfId="0" applyNumberFormat="1" applyFont="1" applyBorder="1"/>
    <xf numFmtId="0" fontId="11" fillId="0" borderId="5" xfId="0" applyFont="1" applyBorder="1" applyAlignment="1">
      <alignment horizontal="left"/>
    </xf>
    <xf numFmtId="0" fontId="6" fillId="4" borderId="50" xfId="0" applyFont="1" applyFill="1" applyBorder="1" applyAlignment="1">
      <alignment horizontal="left" wrapText="1"/>
    </xf>
    <xf numFmtId="0" fontId="14" fillId="3" borderId="62" xfId="0" applyFont="1" applyFill="1" applyBorder="1" applyAlignment="1">
      <alignment horizontal="center"/>
    </xf>
    <xf numFmtId="0" fontId="2" fillId="0" borderId="63" xfId="0" applyFont="1" applyBorder="1"/>
    <xf numFmtId="0" fontId="2" fillId="0" borderId="64" xfId="0" applyFont="1" applyBorder="1"/>
    <xf numFmtId="0" fontId="11" fillId="4" borderId="56" xfId="0" applyFont="1" applyFill="1" applyBorder="1" applyAlignment="1">
      <alignment horizontal="left" wrapText="1"/>
    </xf>
    <xf numFmtId="37" fontId="11" fillId="4" borderId="66" xfId="0" applyNumberFormat="1" applyFont="1" applyFill="1" applyBorder="1"/>
    <xf numFmtId="37" fontId="11" fillId="0" borderId="21" xfId="0" applyNumberFormat="1" applyFont="1" applyBorder="1"/>
    <xf numFmtId="0" fontId="11" fillId="4" borderId="66" xfId="0" applyFont="1" applyFill="1" applyBorder="1" applyAlignment="1">
      <alignment horizontal="left"/>
    </xf>
    <xf numFmtId="0" fontId="2" fillId="0" borderId="67" xfId="0" applyFont="1" applyBorder="1"/>
    <xf numFmtId="0" fontId="11" fillId="0" borderId="21" xfId="0" applyFont="1" applyBorder="1" applyAlignment="1">
      <alignment horizontal="left"/>
    </xf>
    <xf numFmtId="37" fontId="6" fillId="4" borderId="72" xfId="0" applyNumberFormat="1" applyFont="1" applyFill="1" applyBorder="1"/>
    <xf numFmtId="0" fontId="11" fillId="0" borderId="5" xfId="0" applyFont="1" applyBorder="1" applyAlignment="1">
      <alignment horizontal="left" wrapText="1"/>
    </xf>
    <xf numFmtId="37" fontId="6" fillId="0" borderId="71" xfId="0" applyNumberFormat="1" applyFont="1" applyBorder="1"/>
    <xf numFmtId="0" fontId="34" fillId="0" borderId="14" xfId="0" applyFont="1" applyBorder="1" applyAlignment="1">
      <alignment horizontal="center" vertical="center"/>
    </xf>
    <xf numFmtId="37" fontId="6" fillId="4" borderId="71" xfId="0" applyNumberFormat="1" applyFont="1" applyFill="1" applyBorder="1"/>
    <xf numFmtId="0" fontId="11" fillId="0" borderId="8" xfId="0" applyFont="1" applyBorder="1" applyAlignment="1">
      <alignment horizontal="left" wrapText="1"/>
    </xf>
    <xf numFmtId="37" fontId="6" fillId="0" borderId="72" xfId="0" applyNumberFormat="1" applyFont="1" applyBorder="1"/>
    <xf numFmtId="0" fontId="31" fillId="0" borderId="8" xfId="0" applyFont="1" applyBorder="1" applyAlignment="1">
      <alignment horizontal="center" vertical="center"/>
    </xf>
    <xf numFmtId="49" fontId="6" fillId="4" borderId="50" xfId="0" applyNumberFormat="1" applyFont="1" applyFill="1" applyBorder="1" applyAlignment="1">
      <alignment horizontal="left"/>
    </xf>
    <xf numFmtId="49" fontId="6" fillId="0" borderId="5" xfId="0" applyNumberFormat="1" applyFont="1" applyBorder="1" applyAlignment="1">
      <alignment horizontal="left"/>
    </xf>
    <xf numFmtId="0" fontId="31" fillId="0" borderId="1" xfId="0" applyFont="1" applyBorder="1" applyAlignment="1">
      <alignment horizontal="center"/>
    </xf>
    <xf numFmtId="37" fontId="6" fillId="0" borderId="1" xfId="0" applyNumberFormat="1" applyFont="1" applyBorder="1"/>
    <xf numFmtId="0" fontId="12" fillId="0" borderId="14" xfId="0" applyFont="1" applyBorder="1" applyAlignment="1">
      <alignment horizontal="center"/>
    </xf>
    <xf numFmtId="0" fontId="6" fillId="0" borderId="32" xfId="0" applyFont="1" applyBorder="1" applyAlignment="1">
      <alignment horizontal="center" wrapText="1"/>
    </xf>
    <xf numFmtId="0" fontId="32" fillId="0" borderId="74" xfId="0" applyFont="1" applyBorder="1" applyAlignment="1">
      <alignment horizontal="center"/>
    </xf>
    <xf numFmtId="0" fontId="2" fillId="0" borderId="48" xfId="0" applyFont="1" applyBorder="1"/>
    <xf numFmtId="49" fontId="6" fillId="0" borderId="1" xfId="0" applyNumberFormat="1" applyFont="1" applyBorder="1" applyAlignment="1">
      <alignment horizontal="left"/>
    </xf>
    <xf numFmtId="37" fontId="6" fillId="0" borderId="0" xfId="0" applyNumberFormat="1" applyFont="1"/>
    <xf numFmtId="0" fontId="6" fillId="4" borderId="50" xfId="0" applyFont="1" applyFill="1" applyBorder="1" applyAlignment="1">
      <alignment horizontal="center"/>
    </xf>
    <xf numFmtId="37" fontId="6" fillId="4" borderId="83" xfId="0" applyNumberFormat="1" applyFont="1" applyFill="1" applyBorder="1"/>
    <xf numFmtId="0" fontId="6" fillId="4" borderId="80" xfId="0" applyFont="1" applyFill="1" applyBorder="1" applyAlignment="1">
      <alignment horizontal="center"/>
    </xf>
    <xf numFmtId="0" fontId="2" fillId="0" borderId="81" xfId="0" applyFont="1" applyBorder="1"/>
    <xf numFmtId="0" fontId="6" fillId="4" borderId="66" xfId="0" applyFont="1" applyFill="1" applyBorder="1" applyAlignment="1">
      <alignment horizontal="left"/>
    </xf>
    <xf numFmtId="0" fontId="2" fillId="0" borderId="84" xfId="0" applyFont="1" applyBorder="1"/>
    <xf numFmtId="0" fontId="6" fillId="4" borderId="66" xfId="0" applyFont="1" applyFill="1" applyBorder="1" applyAlignment="1">
      <alignment horizontal="center"/>
    </xf>
    <xf numFmtId="37" fontId="6" fillId="0" borderId="8" xfId="0" applyNumberFormat="1" applyFont="1" applyBorder="1"/>
    <xf numFmtId="37" fontId="11" fillId="4" borderId="76" xfId="0" applyNumberFormat="1" applyFont="1" applyFill="1" applyBorder="1"/>
    <xf numFmtId="0" fontId="2" fillId="0" borderId="79" xfId="0" applyFont="1" applyBorder="1"/>
    <xf numFmtId="0" fontId="31" fillId="0" borderId="0" xfId="0" applyFont="1" applyAlignment="1">
      <alignment horizontal="center"/>
    </xf>
    <xf numFmtId="49" fontId="6" fillId="0" borderId="8" xfId="0" applyNumberFormat="1" applyFont="1" applyBorder="1" applyAlignment="1">
      <alignment horizontal="left"/>
    </xf>
    <xf numFmtId="0" fontId="11" fillId="4" borderId="76" xfId="0" applyFont="1" applyFill="1" applyBorder="1" applyAlignment="1">
      <alignment horizontal="left"/>
    </xf>
    <xf numFmtId="0" fontId="2" fillId="0" borderId="77" xfId="0" applyFont="1" applyBorder="1"/>
    <xf numFmtId="37" fontId="11" fillId="0" borderId="76" xfId="0" applyNumberFormat="1" applyFont="1" applyBorder="1"/>
    <xf numFmtId="0" fontId="2" fillId="0" borderId="85" xfId="0" applyFont="1" applyBorder="1"/>
    <xf numFmtId="37" fontId="11" fillId="0" borderId="85" xfId="0" applyNumberFormat="1" applyFont="1" applyBorder="1"/>
    <xf numFmtId="0" fontId="2" fillId="0" borderId="86" xfId="0" applyFont="1" applyBorder="1"/>
    <xf numFmtId="0" fontId="32" fillId="0" borderId="48" xfId="0" applyFont="1" applyBorder="1" applyAlignment="1">
      <alignment horizontal="center"/>
    </xf>
    <xf numFmtId="0" fontId="11" fillId="0" borderId="76" xfId="0" applyFont="1" applyBorder="1" applyAlignment="1">
      <alignment horizontal="left"/>
    </xf>
    <xf numFmtId="0" fontId="31" fillId="0" borderId="11" xfId="0" applyFont="1" applyBorder="1" applyAlignment="1">
      <alignment horizontal="center" vertical="center"/>
    </xf>
    <xf numFmtId="0" fontId="2" fillId="0" borderId="82" xfId="0" applyFont="1" applyBorder="1"/>
    <xf numFmtId="0" fontId="36" fillId="0" borderId="16" xfId="0" applyFont="1" applyBorder="1" applyAlignment="1">
      <alignment horizontal="center" vertical="center"/>
    </xf>
    <xf numFmtId="0" fontId="6" fillId="0" borderId="12" xfId="0" applyFont="1" applyBorder="1" applyAlignment="1">
      <alignment horizontal="center"/>
    </xf>
    <xf numFmtId="0" fontId="6" fillId="0" borderId="1" xfId="0" applyFont="1" applyBorder="1" applyAlignment="1">
      <alignment horizontal="left"/>
    </xf>
    <xf numFmtId="166" fontId="31" fillId="0" borderId="5" xfId="0" applyNumberFormat="1" applyFont="1" applyBorder="1" applyAlignment="1">
      <alignment horizontal="center"/>
    </xf>
    <xf numFmtId="0" fontId="37" fillId="0" borderId="5" xfId="0" applyFont="1" applyBorder="1" applyAlignment="1">
      <alignment horizontal="center"/>
    </xf>
    <xf numFmtId="0" fontId="34" fillId="0" borderId="14" xfId="0" applyFont="1" applyBorder="1" applyAlignment="1">
      <alignment horizontal="left" vertical="center"/>
    </xf>
    <xf numFmtId="0" fontId="38" fillId="0" borderId="0" xfId="0" applyFont="1" applyAlignment="1">
      <alignment horizontal="left" wrapText="1"/>
    </xf>
    <xf numFmtId="37" fontId="6" fillId="4" borderId="66" xfId="0" applyNumberFormat="1" applyFont="1" applyFill="1" applyBorder="1"/>
    <xf numFmtId="37" fontId="6" fillId="0" borderId="89" xfId="0" applyNumberFormat="1" applyFont="1" applyBorder="1"/>
    <xf numFmtId="0" fontId="2" fillId="0" borderId="90" xfId="0" applyFont="1" applyBorder="1"/>
    <xf numFmtId="0" fontId="39" fillId="0" borderId="0" xfId="0" applyFont="1" applyAlignment="1">
      <alignment horizontal="left" wrapText="1"/>
    </xf>
    <xf numFmtId="37" fontId="6" fillId="0" borderId="93" xfId="0" applyNumberFormat="1" applyFont="1" applyBorder="1"/>
    <xf numFmtId="0" fontId="35" fillId="0" borderId="14" xfId="0" applyFont="1" applyBorder="1" applyAlignment="1">
      <alignment horizontal="left" wrapText="1"/>
    </xf>
    <xf numFmtId="0" fontId="6" fillId="0" borderId="8" xfId="0" applyFont="1" applyBorder="1" applyAlignment="1">
      <alignment horizontal="left"/>
    </xf>
    <xf numFmtId="0" fontId="6" fillId="0" borderId="12" xfId="0" applyFont="1" applyBorder="1" applyAlignment="1">
      <alignment horizontal="center" wrapText="1"/>
    </xf>
    <xf numFmtId="0" fontId="6" fillId="0" borderId="0" xfId="0" applyFont="1" applyAlignment="1">
      <alignment vertical="center" wrapText="1"/>
    </xf>
    <xf numFmtId="0" fontId="6" fillId="0" borderId="11" xfId="0" applyFont="1" applyBorder="1" applyAlignment="1">
      <alignment vertical="center" wrapText="1"/>
    </xf>
    <xf numFmtId="0" fontId="31" fillId="0" borderId="43" xfId="0" applyFont="1" applyBorder="1" applyAlignment="1">
      <alignment horizontal="center" wrapText="1"/>
    </xf>
    <xf numFmtId="37" fontId="11" fillId="4" borderId="95" xfId="0" applyNumberFormat="1" applyFont="1" applyFill="1" applyBorder="1"/>
    <xf numFmtId="0" fontId="11" fillId="4" borderId="95" xfId="0" applyFont="1" applyFill="1" applyBorder="1" applyAlignment="1">
      <alignment horizontal="left"/>
    </xf>
    <xf numFmtId="0" fontId="2" fillId="0" borderId="96" xfId="0" applyFont="1" applyBorder="1"/>
    <xf numFmtId="0" fontId="6" fillId="0" borderId="32" xfId="0" applyFont="1" applyBorder="1" applyAlignment="1">
      <alignment horizontal="center" vertical="center" wrapText="1"/>
    </xf>
    <xf numFmtId="0" fontId="16" fillId="0" borderId="5" xfId="0" applyFont="1" applyBorder="1" applyAlignment="1">
      <alignment horizontal="center"/>
    </xf>
    <xf numFmtId="0" fontId="12" fillId="0" borderId="5" xfId="0" applyFont="1" applyBorder="1" applyAlignment="1">
      <alignment horizontal="center"/>
    </xf>
    <xf numFmtId="0" fontId="17" fillId="0" borderId="5" xfId="0" applyFont="1" applyBorder="1" applyAlignment="1">
      <alignment horizontal="center"/>
    </xf>
    <xf numFmtId="0" fontId="18" fillId="0" borderId="5" xfId="0" applyFont="1" applyBorder="1" applyAlignment="1">
      <alignment horizontal="center" vertical="center"/>
    </xf>
    <xf numFmtId="0" fontId="32" fillId="0" borderId="43" xfId="0" applyFont="1" applyBorder="1" applyAlignment="1">
      <alignment horizontal="center" wrapText="1"/>
    </xf>
    <xf numFmtId="0" fontId="31" fillId="0" borderId="8" xfId="0" applyFont="1" applyBorder="1" applyAlignment="1">
      <alignment horizontal="center" vertical="center" wrapText="1"/>
    </xf>
    <xf numFmtId="167" fontId="6" fillId="0" borderId="5" xfId="0" applyNumberFormat="1" applyFont="1" applyBorder="1" applyAlignment="1">
      <alignment horizontal="center"/>
    </xf>
    <xf numFmtId="167" fontId="6" fillId="4" borderId="50" xfId="0" applyNumberFormat="1" applyFont="1" applyFill="1" applyBorder="1" applyAlignment="1">
      <alignment horizontal="center"/>
    </xf>
    <xf numFmtId="0" fontId="12" fillId="0" borderId="12" xfId="0" applyFont="1" applyBorder="1" applyAlignment="1">
      <alignment horizontal="center"/>
    </xf>
    <xf numFmtId="0" fontId="13" fillId="0" borderId="27" xfId="0" applyFont="1" applyBorder="1" applyAlignment="1">
      <alignment horizontal="center"/>
    </xf>
    <xf numFmtId="0" fontId="2" fillId="0" borderId="28" xfId="0" applyFont="1" applyBorder="1"/>
    <xf numFmtId="167" fontId="6" fillId="0" borderId="1" xfId="0" applyNumberFormat="1" applyFont="1" applyBorder="1" applyAlignment="1">
      <alignment horizontal="center"/>
    </xf>
    <xf numFmtId="49" fontId="6" fillId="0" borderId="5" xfId="0" applyNumberFormat="1" applyFont="1" applyBorder="1" applyAlignment="1">
      <alignment horizontal="center"/>
    </xf>
    <xf numFmtId="49" fontId="6" fillId="4" borderId="50" xfId="0" applyNumberFormat="1" applyFont="1" applyFill="1" applyBorder="1" applyAlignment="1">
      <alignment horizontal="center"/>
    </xf>
    <xf numFmtId="49" fontId="6" fillId="0" borderId="1" xfId="0" applyNumberFormat="1" applyFont="1" applyBorder="1" applyAlignment="1">
      <alignment horizontal="center"/>
    </xf>
    <xf numFmtId="49" fontId="12" fillId="4" borderId="80" xfId="0" applyNumberFormat="1" applyFont="1" applyFill="1" applyBorder="1" applyAlignment="1">
      <alignment horizontal="center"/>
    </xf>
    <xf numFmtId="37" fontId="6" fillId="4" borderId="80" xfId="0" applyNumberFormat="1" applyFont="1" applyFill="1" applyBorder="1"/>
    <xf numFmtId="0" fontId="11" fillId="0" borderId="1" xfId="0" applyFont="1" applyBorder="1" applyAlignment="1">
      <alignment horizontal="left"/>
    </xf>
    <xf numFmtId="0" fontId="35" fillId="0" borderId="14" xfId="0" applyFont="1" applyBorder="1"/>
    <xf numFmtId="49" fontId="12" fillId="0" borderId="5" xfId="0" applyNumberFormat="1" applyFont="1" applyBorder="1" applyAlignment="1">
      <alignment horizontal="center"/>
    </xf>
    <xf numFmtId="49" fontId="12" fillId="4" borderId="50" xfId="0" applyNumberFormat="1" applyFont="1" applyFill="1" applyBorder="1" applyAlignment="1">
      <alignment horizontal="center"/>
    </xf>
    <xf numFmtId="37" fontId="11" fillId="0" borderId="76" xfId="0" applyNumberFormat="1" applyFont="1" applyBorder="1" applyAlignment="1">
      <alignment shrinkToFit="1"/>
    </xf>
    <xf numFmtId="49" fontId="12" fillId="0" borderId="76" xfId="0" applyNumberFormat="1" applyFont="1" applyBorder="1" applyAlignment="1">
      <alignment horizontal="center"/>
    </xf>
    <xf numFmtId="0" fontId="35" fillId="0" borderId="14" xfId="0" quotePrefix="1" applyFont="1" applyBorder="1" applyAlignment="1">
      <alignment horizontal="center"/>
    </xf>
    <xf numFmtId="0" fontId="35" fillId="0" borderId="0" xfId="0" applyFont="1" applyAlignment="1">
      <alignment horizontal="center"/>
    </xf>
    <xf numFmtId="49" fontId="12" fillId="4" borderId="66" xfId="0" applyNumberFormat="1" applyFont="1" applyFill="1" applyBorder="1" applyAlignment="1">
      <alignment horizontal="center"/>
    </xf>
    <xf numFmtId="49" fontId="6" fillId="4" borderId="66" xfId="0" applyNumberFormat="1" applyFont="1" applyFill="1" applyBorder="1" applyAlignment="1">
      <alignment horizontal="center"/>
    </xf>
    <xf numFmtId="49" fontId="6" fillId="0" borderId="100" xfId="0" applyNumberFormat="1" applyFont="1" applyBorder="1" applyAlignment="1">
      <alignment horizontal="center"/>
    </xf>
    <xf numFmtId="37" fontId="11" fillId="0" borderId="1" xfId="0" applyNumberFormat="1" applyFont="1" applyBorder="1" applyAlignment="1">
      <alignment shrinkToFit="1"/>
    </xf>
    <xf numFmtId="167" fontId="6" fillId="0" borderId="89" xfId="0" applyNumberFormat="1" applyFont="1" applyBorder="1"/>
    <xf numFmtId="0" fontId="34" fillId="0" borderId="23" xfId="0" applyFont="1" applyBorder="1" applyAlignment="1">
      <alignment horizontal="center" vertical="center"/>
    </xf>
    <xf numFmtId="0" fontId="6" fillId="0" borderId="21" xfId="0" applyFont="1" applyBorder="1" applyAlignment="1">
      <alignment horizontal="left"/>
    </xf>
    <xf numFmtId="0" fontId="31" fillId="0" borderId="45" xfId="0" applyFont="1" applyBorder="1" applyAlignment="1">
      <alignment horizontal="center" vertical="center"/>
    </xf>
    <xf numFmtId="0" fontId="2" fillId="0" borderId="104" xfId="0" applyFont="1" applyBorder="1"/>
    <xf numFmtId="49" fontId="6" fillId="0" borderId="21" xfId="0" applyNumberFormat="1" applyFont="1" applyBorder="1" applyAlignment="1">
      <alignment horizontal="left"/>
    </xf>
    <xf numFmtId="49" fontId="6" fillId="0" borderId="21" xfId="0" applyNumberFormat="1" applyFont="1" applyBorder="1" applyAlignment="1">
      <alignment horizontal="center"/>
    </xf>
    <xf numFmtId="37" fontId="6" fillId="0" borderId="21" xfId="0" applyNumberFormat="1" applyFont="1" applyBorder="1"/>
    <xf numFmtId="0" fontId="31" fillId="0" borderId="8" xfId="0" applyFont="1" applyBorder="1" applyAlignment="1">
      <alignment horizontal="center"/>
    </xf>
    <xf numFmtId="0" fontId="6" fillId="4" borderId="34" xfId="0" applyFont="1" applyFill="1" applyBorder="1" applyAlignment="1">
      <alignment horizontal="right"/>
    </xf>
    <xf numFmtId="0" fontId="2" fillId="0" borderId="116" xfId="0" applyFont="1" applyBorder="1"/>
    <xf numFmtId="0" fontId="6" fillId="0" borderId="34" xfId="0" applyFont="1" applyBorder="1" applyAlignment="1">
      <alignment horizontal="right"/>
    </xf>
    <xf numFmtId="0" fontId="6" fillId="4" borderId="95" xfId="0" applyFont="1" applyFill="1" applyBorder="1" applyAlignment="1">
      <alignment horizontal="center"/>
    </xf>
    <xf numFmtId="0" fontId="6" fillId="0" borderId="95" xfId="0" applyFont="1" applyBorder="1" applyAlignment="1">
      <alignment horizontal="center"/>
    </xf>
    <xf numFmtId="0" fontId="42" fillId="5" borderId="24" xfId="0" applyFont="1" applyFill="1" applyBorder="1" applyAlignment="1">
      <alignment horizontal="right" wrapText="1"/>
    </xf>
    <xf numFmtId="0" fontId="41" fillId="2" borderId="62" xfId="0" applyFont="1" applyFill="1" applyBorder="1" applyAlignment="1">
      <alignment horizontal="center" vertical="top" wrapText="1"/>
    </xf>
    <xf numFmtId="0" fontId="12" fillId="5" borderId="39" xfId="0" applyFont="1" applyFill="1" applyBorder="1" applyAlignment="1">
      <alignment horizontal="center" vertical="top" wrapText="1"/>
    </xf>
    <xf numFmtId="0" fontId="6" fillId="4" borderId="50" xfId="0" applyFont="1" applyFill="1" applyBorder="1" applyAlignment="1">
      <alignment horizontal="left" shrinkToFit="1"/>
    </xf>
    <xf numFmtId="0" fontId="6" fillId="0" borderId="5" xfId="0" applyFont="1" applyBorder="1" applyAlignment="1">
      <alignment horizontal="left" shrinkToFit="1"/>
    </xf>
    <xf numFmtId="0" fontId="6" fillId="4" borderId="66" xfId="0" applyFont="1" applyFill="1" applyBorder="1" applyAlignment="1">
      <alignment horizontal="left" shrinkToFit="1"/>
    </xf>
    <xf numFmtId="0" fontId="11" fillId="0" borderId="95" xfId="0" applyFont="1" applyBorder="1" applyAlignment="1">
      <alignment horizontal="left" shrinkToFit="1"/>
    </xf>
    <xf numFmtId="0" fontId="43" fillId="5" borderId="80" xfId="0" applyFont="1" applyFill="1" applyBorder="1" applyAlignment="1">
      <alignment horizontal="center"/>
    </xf>
    <xf numFmtId="0" fontId="31" fillId="5" borderId="66" xfId="0" applyFont="1" applyFill="1" applyBorder="1" applyAlignment="1">
      <alignment horizontal="center" vertical="center"/>
    </xf>
    <xf numFmtId="0" fontId="6" fillId="0" borderId="1" xfId="0" applyFont="1" applyBorder="1" applyAlignment="1">
      <alignment horizontal="left" shrinkToFit="1"/>
    </xf>
    <xf numFmtId="37" fontId="6" fillId="0" borderId="1" xfId="0" applyNumberFormat="1" applyFont="1" applyBorder="1" applyAlignment="1">
      <alignment horizontal="center"/>
    </xf>
    <xf numFmtId="37" fontId="6" fillId="4" borderId="50" xfId="0" applyNumberFormat="1" applyFont="1" applyFill="1" applyBorder="1" applyAlignment="1">
      <alignment horizontal="center"/>
    </xf>
    <xf numFmtId="37" fontId="6" fillId="0" borderId="5" xfId="0" applyNumberFormat="1" applyFont="1" applyBorder="1" applyAlignment="1">
      <alignment horizontal="center"/>
    </xf>
    <xf numFmtId="37" fontId="6" fillId="4" borderId="66" xfId="0" applyNumberFormat="1" applyFont="1" applyFill="1" applyBorder="1" applyAlignment="1">
      <alignment horizontal="center"/>
    </xf>
    <xf numFmtId="37" fontId="11" fillId="0" borderId="95" xfId="0" applyNumberFormat="1" applyFont="1" applyBorder="1" applyAlignment="1">
      <alignment horizontal="center"/>
    </xf>
    <xf numFmtId="0" fontId="42" fillId="5" borderId="80" xfId="0" applyFont="1" applyFill="1" applyBorder="1" applyAlignment="1">
      <alignment horizontal="center"/>
    </xf>
    <xf numFmtId="0" fontId="44" fillId="5" borderId="66" xfId="0" applyFont="1" applyFill="1" applyBorder="1" applyAlignment="1">
      <alignment horizontal="center"/>
    </xf>
    <xf numFmtId="37" fontId="6" fillId="0" borderId="8" xfId="0" applyNumberFormat="1" applyFont="1" applyBorder="1" applyAlignment="1">
      <alignment horizontal="center"/>
    </xf>
    <xf numFmtId="0" fontId="11" fillId="0" borderId="95" xfId="0" applyFont="1" applyBorder="1" applyAlignment="1">
      <alignment horizontal="left"/>
    </xf>
    <xf numFmtId="0" fontId="14" fillId="3" borderId="24" xfId="0" applyFont="1" applyFill="1" applyBorder="1" applyAlignment="1">
      <alignment horizontal="center" vertical="top" wrapText="1"/>
    </xf>
    <xf numFmtId="0" fontId="44" fillId="5" borderId="66" xfId="0" applyFont="1" applyFill="1" applyBorder="1" applyAlignment="1">
      <alignment horizontal="center" vertical="center"/>
    </xf>
    <xf numFmtId="0" fontId="5" fillId="5" borderId="109" xfId="0" applyFont="1" applyFill="1" applyBorder="1" applyAlignment="1">
      <alignment horizontal="center"/>
    </xf>
    <xf numFmtId="0" fontId="2" fillId="0" borderId="111" xfId="0" applyFont="1" applyBorder="1"/>
    <xf numFmtId="0" fontId="2" fillId="0" borderId="112" xfId="0" applyFont="1" applyBorder="1"/>
    <xf numFmtId="0" fontId="7" fillId="5" borderId="111" xfId="0" applyFont="1" applyFill="1" applyBorder="1" applyAlignment="1">
      <alignment horizontal="center"/>
    </xf>
    <xf numFmtId="0" fontId="6" fillId="5" borderId="111" xfId="0" applyFont="1" applyFill="1" applyBorder="1" applyAlignment="1">
      <alignment horizontal="center"/>
    </xf>
    <xf numFmtId="0" fontId="11" fillId="5" borderId="111" xfId="0" applyFont="1" applyFill="1" applyBorder="1" applyAlignment="1">
      <alignment horizontal="center"/>
    </xf>
    <xf numFmtId="0" fontId="40" fillId="5" borderId="83" xfId="0" applyFont="1" applyFill="1" applyBorder="1" applyAlignment="1">
      <alignment horizontal="center" vertical="center"/>
    </xf>
    <xf numFmtId="0" fontId="6" fillId="5" borderId="37" xfId="0" applyFont="1" applyFill="1" applyBorder="1" applyAlignment="1">
      <alignment horizontal="center" wrapText="1"/>
    </xf>
    <xf numFmtId="0" fontId="2" fillId="0" borderId="32" xfId="0" applyFont="1" applyBorder="1"/>
    <xf numFmtId="0" fontId="6" fillId="5" borderId="115" xfId="0" applyFont="1" applyFill="1" applyBorder="1" applyAlignment="1">
      <alignment horizontal="center" wrapText="1"/>
    </xf>
    <xf numFmtId="0" fontId="6" fillId="5" borderId="95" xfId="0" applyFont="1" applyFill="1" applyBorder="1" applyAlignment="1">
      <alignment horizontal="center" wrapText="1"/>
    </xf>
    <xf numFmtId="0" fontId="6" fillId="5" borderId="50" xfId="0" applyFont="1" applyFill="1" applyBorder="1" applyAlignment="1">
      <alignment horizontal="center"/>
    </xf>
    <xf numFmtId="168" fontId="6" fillId="4" borderId="34" xfId="0" applyNumberFormat="1" applyFont="1" applyFill="1" applyBorder="1" applyAlignment="1">
      <alignment horizontal="right"/>
    </xf>
    <xf numFmtId="0" fontId="6" fillId="0" borderId="23" xfId="0" applyFont="1" applyBorder="1" applyAlignment="1">
      <alignment horizontal="center" vertical="center"/>
    </xf>
    <xf numFmtId="0" fontId="11" fillId="0" borderId="16" xfId="0" applyFont="1" applyBorder="1" applyAlignment="1">
      <alignment horizontal="center" vertical="center" wrapText="1"/>
    </xf>
    <xf numFmtId="0" fontId="6" fillId="4" borderId="56" xfId="0" applyFont="1" applyFill="1" applyBorder="1" applyAlignment="1">
      <alignment horizontal="left"/>
    </xf>
    <xf numFmtId="37" fontId="6" fillId="4" borderId="56" xfId="0" applyNumberFormat="1" applyFont="1" applyFill="1" applyBorder="1"/>
    <xf numFmtId="0" fontId="6" fillId="0" borderId="32" xfId="0" applyFont="1" applyBorder="1" applyAlignment="1">
      <alignment horizontal="center"/>
    </xf>
    <xf numFmtId="0" fontId="45" fillId="3" borderId="30" xfId="0" applyFont="1" applyFill="1" applyBorder="1" applyAlignment="1">
      <alignment horizontal="center"/>
    </xf>
    <xf numFmtId="0" fontId="6" fillId="0" borderId="12" xfId="0" applyFont="1" applyBorder="1" applyAlignment="1">
      <alignment horizontal="center" vertical="center" wrapText="1"/>
    </xf>
    <xf numFmtId="0" fontId="2" fillId="0" borderId="18" xfId="0" applyFont="1" applyBorder="1"/>
    <xf numFmtId="0" fontId="31" fillId="0" borderId="34" xfId="0" applyFont="1" applyBorder="1" applyAlignment="1">
      <alignment horizontal="center" vertical="center"/>
    </xf>
    <xf numFmtId="0" fontId="6" fillId="0" borderId="1" xfId="0" applyFont="1" applyBorder="1" applyAlignment="1">
      <alignment horizontal="center"/>
    </xf>
    <xf numFmtId="0" fontId="6" fillId="0" borderId="8" xfId="0" applyFont="1" applyBorder="1" applyAlignment="1">
      <alignment horizontal="center" wrapText="1"/>
    </xf>
    <xf numFmtId="0" fontId="11" fillId="4" borderId="76" xfId="0" applyFont="1" applyFill="1" applyBorder="1" applyAlignment="1">
      <alignment horizontal="left" wrapText="1"/>
    </xf>
    <xf numFmtId="0" fontId="6" fillId="0" borderId="126" xfId="0" applyFont="1" applyBorder="1" applyAlignment="1">
      <alignment horizontal="left" vertical="center"/>
    </xf>
    <xf numFmtId="0" fontId="45" fillId="0" borderId="12" xfId="0" applyFont="1" applyBorder="1" applyAlignment="1">
      <alignment horizontal="center"/>
    </xf>
    <xf numFmtId="0" fontId="6" fillId="6" borderId="110" xfId="2" applyFont="1" applyFill="1" applyBorder="1" applyAlignment="1">
      <alignment horizontal="center" vertical="center" wrapText="1"/>
    </xf>
    <xf numFmtId="0" fontId="62" fillId="6" borderId="111" xfId="2" applyFill="1"/>
    <xf numFmtId="0" fontId="2" fillId="6" borderId="121" xfId="2" applyFont="1" applyFill="1" applyBorder="1"/>
    <xf numFmtId="0" fontId="6" fillId="6" borderId="110" xfId="2" applyFont="1" applyFill="1" applyBorder="1" applyAlignment="1">
      <alignment horizontal="center" vertical="top" wrapText="1"/>
    </xf>
    <xf numFmtId="0" fontId="6" fillId="6" borderId="111" xfId="2" applyFont="1" applyFill="1" applyAlignment="1">
      <alignment horizontal="center" vertical="top" wrapText="1"/>
    </xf>
    <xf numFmtId="0" fontId="6" fillId="6" borderId="121" xfId="2" applyFont="1" applyFill="1" applyBorder="1" applyAlignment="1">
      <alignment horizontal="center" vertical="top" wrapText="1"/>
    </xf>
    <xf numFmtId="0" fontId="6" fillId="6" borderId="123" xfId="2" applyFont="1" applyFill="1" applyBorder="1" applyAlignment="1">
      <alignment horizontal="center"/>
    </xf>
    <xf numFmtId="0" fontId="2" fillId="6" borderId="72" xfId="2" applyFont="1" applyFill="1" applyBorder="1"/>
    <xf numFmtId="0" fontId="2" fillId="6" borderId="41" xfId="2" applyFont="1" applyFill="1" applyBorder="1"/>
    <xf numFmtId="0" fontId="11" fillId="10" borderId="159" xfId="2" applyFont="1" applyFill="1" applyBorder="1" applyAlignment="1">
      <alignment horizontal="left" wrapText="1" indent="1"/>
    </xf>
    <xf numFmtId="0" fontId="11" fillId="10" borderId="160" xfId="2" applyFont="1" applyFill="1" applyBorder="1" applyAlignment="1">
      <alignment horizontal="left" wrapText="1" indent="1"/>
    </xf>
    <xf numFmtId="0" fontId="11" fillId="10" borderId="161" xfId="2" applyFont="1" applyFill="1" applyBorder="1" applyAlignment="1">
      <alignment horizontal="left" wrapText="1" indent="1"/>
    </xf>
    <xf numFmtId="37" fontId="11" fillId="10" borderId="163" xfId="2" applyNumberFormat="1" applyFont="1" applyFill="1" applyBorder="1"/>
    <xf numFmtId="0" fontId="2" fillId="6" borderId="162" xfId="2" applyFont="1" applyFill="1" applyBorder="1"/>
    <xf numFmtId="0" fontId="2" fillId="6" borderId="164" xfId="2" applyFont="1" applyFill="1" applyBorder="1"/>
    <xf numFmtId="0" fontId="6" fillId="6" borderId="93" xfId="2" applyFont="1" applyFill="1" applyBorder="1" applyAlignment="1">
      <alignment horizontal="center" vertical="center"/>
    </xf>
    <xf numFmtId="0" fontId="2" fillId="6" borderId="93" xfId="2" applyFont="1" applyFill="1" applyBorder="1"/>
    <xf numFmtId="0" fontId="45" fillId="7" borderId="30" xfId="2" applyFont="1" applyFill="1" applyBorder="1" applyAlignment="1">
      <alignment horizontal="center"/>
    </xf>
    <xf numFmtId="0" fontId="2" fillId="8" borderId="23" xfId="2" applyFont="1" applyFill="1" applyBorder="1"/>
    <xf numFmtId="0" fontId="2" fillId="8" borderId="31" xfId="2" applyFont="1" applyFill="1" applyBorder="1"/>
    <xf numFmtId="0" fontId="45" fillId="6" borderId="106" xfId="2" applyFont="1" applyFill="1" applyBorder="1" applyAlignment="1">
      <alignment horizontal="center"/>
    </xf>
    <xf numFmtId="0" fontId="2" fillId="6" borderId="109" xfId="2" applyFont="1" applyFill="1" applyBorder="1"/>
    <xf numFmtId="0" fontId="2" fillId="6" borderId="108" xfId="2" applyFont="1" applyFill="1" applyBorder="1"/>
    <xf numFmtId="0" fontId="6" fillId="4" borderId="146" xfId="2" applyFont="1" applyFill="1" applyBorder="1" applyAlignment="1">
      <alignment horizontal="left" indent="1"/>
    </xf>
    <xf numFmtId="0" fontId="6" fillId="4" borderId="111" xfId="2" applyFont="1" applyFill="1" applyAlignment="1">
      <alignment horizontal="left" indent="1"/>
    </xf>
    <xf numFmtId="0" fontId="6" fillId="4" borderId="140" xfId="2" applyFont="1" applyFill="1" applyBorder="1" applyAlignment="1">
      <alignment horizontal="left" indent="1"/>
    </xf>
    <xf numFmtId="37" fontId="6" fillId="4" borderId="53" xfId="2" applyNumberFormat="1" applyFont="1" applyFill="1" applyBorder="1"/>
    <xf numFmtId="0" fontId="2" fillId="0" borderId="111" xfId="2" applyFont="1"/>
    <xf numFmtId="0" fontId="2" fillId="0" borderId="133" xfId="2" applyFont="1" applyBorder="1"/>
    <xf numFmtId="0" fontId="6" fillId="6" borderId="148" xfId="2" applyFont="1" applyFill="1" applyBorder="1" applyAlignment="1">
      <alignment horizontal="left" indent="1"/>
    </xf>
    <xf numFmtId="0" fontId="6" fillId="6" borderId="143" xfId="2" applyFont="1" applyFill="1" applyBorder="1" applyAlignment="1">
      <alignment horizontal="left" indent="1"/>
    </xf>
    <xf numFmtId="0" fontId="6" fillId="6" borderId="144" xfId="2" applyFont="1" applyFill="1" applyBorder="1" applyAlignment="1">
      <alignment horizontal="left" indent="1"/>
    </xf>
    <xf numFmtId="37" fontId="6" fillId="6" borderId="149" xfId="2" applyNumberFormat="1" applyFont="1" applyFill="1" applyBorder="1"/>
    <xf numFmtId="0" fontId="62" fillId="6" borderId="143" xfId="2" applyFill="1" applyBorder="1"/>
    <xf numFmtId="0" fontId="2" fillId="6" borderId="150" xfId="2" applyFont="1" applyFill="1" applyBorder="1"/>
    <xf numFmtId="0" fontId="11" fillId="4" borderId="152" xfId="2" applyFont="1" applyFill="1" applyBorder="1" applyAlignment="1">
      <alignment horizontal="left" indent="1"/>
    </xf>
    <xf numFmtId="0" fontId="11" fillId="4" borderId="153" xfId="2" applyFont="1" applyFill="1" applyBorder="1" applyAlignment="1">
      <alignment horizontal="left" indent="1"/>
    </xf>
    <xf numFmtId="0" fontId="11" fillId="4" borderId="154" xfId="2" applyFont="1" applyFill="1" applyBorder="1" applyAlignment="1">
      <alignment horizontal="left" indent="1"/>
    </xf>
    <xf numFmtId="37" fontId="6" fillId="4" borderId="155" xfId="2" applyNumberFormat="1" applyFont="1" applyFill="1" applyBorder="1"/>
    <xf numFmtId="0" fontId="2" fillId="0" borderId="153" xfId="2" applyFont="1" applyBorder="1"/>
    <xf numFmtId="0" fontId="2" fillId="0" borderId="156" xfId="2" applyFont="1" applyBorder="1"/>
    <xf numFmtId="37" fontId="11" fillId="4" borderId="155" xfId="2" applyNumberFormat="1" applyFont="1" applyFill="1" applyBorder="1"/>
    <xf numFmtId="0" fontId="63" fillId="0" borderId="153" xfId="2" applyFont="1" applyBorder="1"/>
    <xf numFmtId="0" fontId="63" fillId="0" borderId="156" xfId="2" applyFont="1" applyBorder="1"/>
    <xf numFmtId="0" fontId="6" fillId="6" borderId="157" xfId="2" applyFont="1" applyFill="1" applyBorder="1" applyAlignment="1">
      <alignment horizontal="left" indent="1"/>
    </xf>
    <xf numFmtId="0" fontId="6" fillId="6" borderId="138" xfId="2" applyFont="1" applyFill="1" applyBorder="1" applyAlignment="1">
      <alignment horizontal="left" indent="1"/>
    </xf>
    <xf numFmtId="0" fontId="6" fillId="6" borderId="139" xfId="2" applyFont="1" applyFill="1" applyBorder="1" applyAlignment="1">
      <alignment horizontal="left" indent="1"/>
    </xf>
    <xf numFmtId="37" fontId="6" fillId="6" borderId="53" xfId="2" applyNumberFormat="1" applyFont="1" applyFill="1" applyBorder="1"/>
    <xf numFmtId="0" fontId="2" fillId="6" borderId="133" xfId="2" applyFont="1" applyFill="1" applyBorder="1"/>
    <xf numFmtId="0" fontId="31" fillId="6" borderId="138" xfId="2" applyFont="1" applyFill="1" applyBorder="1" applyAlignment="1">
      <alignment horizontal="center"/>
    </xf>
    <xf numFmtId="0" fontId="2" fillId="6" borderId="138" xfId="2" applyFont="1" applyFill="1" applyBorder="1"/>
    <xf numFmtId="0" fontId="31" fillId="6" borderId="138" xfId="2" applyFont="1" applyFill="1" applyBorder="1" applyAlignment="1">
      <alignment horizontal="center" vertical="center"/>
    </xf>
    <xf numFmtId="0" fontId="2" fillId="6" borderId="139" xfId="2" applyFont="1" applyFill="1" applyBorder="1"/>
    <xf numFmtId="0" fontId="32" fillId="6" borderId="72" xfId="2" applyFont="1" applyFill="1" applyBorder="1" applyAlignment="1">
      <alignment horizontal="center" vertical="center"/>
    </xf>
    <xf numFmtId="0" fontId="63" fillId="6" borderId="72" xfId="2" applyFont="1" applyFill="1" applyBorder="1"/>
    <xf numFmtId="0" fontId="63" fillId="6" borderId="136" xfId="2" applyFont="1" applyFill="1" applyBorder="1"/>
    <xf numFmtId="0" fontId="31" fillId="6" borderId="111" xfId="2" applyFont="1" applyFill="1" applyAlignment="1">
      <alignment horizontal="center"/>
    </xf>
    <xf numFmtId="0" fontId="31" fillId="6" borderId="87" xfId="2" applyFont="1" applyFill="1" applyBorder="1" applyAlignment="1">
      <alignment horizontal="center" wrapText="1"/>
    </xf>
    <xf numFmtId="0" fontId="2" fillId="6" borderId="89" xfId="2" applyFont="1" applyFill="1" applyBorder="1"/>
    <xf numFmtId="0" fontId="2" fillId="6" borderId="141" xfId="2" applyFont="1" applyFill="1" applyBorder="1"/>
    <xf numFmtId="0" fontId="31" fillId="6" borderId="132" xfId="2" applyFont="1" applyFill="1" applyBorder="1" applyAlignment="1">
      <alignment horizontal="center" vertical="center"/>
    </xf>
    <xf numFmtId="0" fontId="31" fillId="6" borderId="111" xfId="2" applyFont="1" applyFill="1" applyAlignment="1">
      <alignment horizontal="center" vertical="center"/>
    </xf>
    <xf numFmtId="0" fontId="31" fillId="6" borderId="140" xfId="2" applyFont="1" applyFill="1" applyBorder="1" applyAlignment="1">
      <alignment horizontal="center" vertical="center"/>
    </xf>
    <xf numFmtId="0" fontId="33" fillId="6" borderId="53" xfId="2" applyFont="1" applyFill="1" applyBorder="1" applyAlignment="1">
      <alignment horizontal="center" wrapText="1"/>
    </xf>
    <xf numFmtId="0" fontId="34" fillId="6" borderId="142" xfId="2" applyFont="1" applyFill="1" applyBorder="1" applyAlignment="1">
      <alignment horizontal="center" vertical="center"/>
    </xf>
    <xf numFmtId="0" fontId="34" fillId="6" borderId="143" xfId="2" applyFont="1" applyFill="1" applyBorder="1" applyAlignment="1">
      <alignment horizontal="center" vertical="center"/>
    </xf>
    <xf numFmtId="0" fontId="34" fillId="6" borderId="144" xfId="2" applyFont="1" applyFill="1" applyBorder="1" applyAlignment="1">
      <alignment horizontal="center" vertical="center"/>
    </xf>
    <xf numFmtId="0" fontId="31" fillId="6" borderId="53" xfId="2" applyFont="1" applyFill="1" applyBorder="1" applyAlignment="1">
      <alignment horizontal="center" vertical="center" wrapText="1"/>
    </xf>
    <xf numFmtId="0" fontId="64" fillId="9" borderId="132" xfId="2" applyFont="1" applyFill="1" applyBorder="1" applyAlignment="1">
      <alignment horizontal="center" vertical="center"/>
    </xf>
    <xf numFmtId="0" fontId="64" fillId="9" borderId="111" xfId="2" applyFont="1" applyFill="1" applyAlignment="1">
      <alignment horizontal="center" vertical="center"/>
    </xf>
    <xf numFmtId="0" fontId="64" fillId="9" borderId="133" xfId="2" applyFont="1" applyFill="1" applyBorder="1" applyAlignment="1">
      <alignment horizontal="center" vertical="center"/>
    </xf>
    <xf numFmtId="0" fontId="6" fillId="6" borderId="146" xfId="2" applyFont="1" applyFill="1" applyBorder="1" applyAlignment="1">
      <alignment horizontal="left" indent="1"/>
    </xf>
    <xf numFmtId="0" fontId="6" fillId="6" borderId="111" xfId="2" applyFont="1" applyFill="1" applyAlignment="1">
      <alignment horizontal="left" indent="1"/>
    </xf>
    <xf numFmtId="0" fontId="6" fillId="6" borderId="140" xfId="2" applyFont="1" applyFill="1" applyBorder="1" applyAlignment="1">
      <alignment horizontal="left" indent="1"/>
    </xf>
    <xf numFmtId="0" fontId="6" fillId="6" borderId="132" xfId="2" applyFont="1" applyFill="1" applyBorder="1" applyAlignment="1">
      <alignment horizontal="center" vertical="center" wrapText="1"/>
    </xf>
    <xf numFmtId="0" fontId="2" fillId="6" borderId="132" xfId="2" applyFont="1" applyFill="1" applyBorder="1"/>
    <xf numFmtId="0" fontId="2" fillId="6" borderId="134" xfId="2" applyFont="1" applyFill="1" applyBorder="1"/>
    <xf numFmtId="0" fontId="2" fillId="6" borderId="135" xfId="2" applyFont="1" applyFill="1" applyBorder="1"/>
    <xf numFmtId="0" fontId="13" fillId="6" borderId="109" xfId="2" applyFont="1" applyFill="1" applyBorder="1" applyAlignment="1">
      <alignment horizontal="center"/>
    </xf>
    <xf numFmtId="0" fontId="14" fillId="6" borderId="110" xfId="2" applyFont="1" applyFill="1" applyBorder="1" applyAlignment="1">
      <alignment horizontal="center" vertical="center"/>
    </xf>
    <xf numFmtId="0" fontId="16" fillId="6" borderId="110" xfId="2" applyFont="1" applyFill="1" applyBorder="1" applyAlignment="1">
      <alignment horizontal="center"/>
    </xf>
    <xf numFmtId="0" fontId="17" fillId="6" borderId="110" xfId="2" applyFont="1" applyFill="1" applyBorder="1" applyAlignment="1">
      <alignment horizontal="center" vertical="center"/>
    </xf>
    <xf numFmtId="0" fontId="12" fillId="6" borderId="110" xfId="2" applyFont="1" applyFill="1" applyBorder="1" applyAlignment="1">
      <alignment horizontal="center"/>
    </xf>
    <xf numFmtId="0" fontId="12" fillId="6" borderId="111" xfId="2" applyFont="1" applyFill="1" applyAlignment="1">
      <alignment horizontal="center" vertical="center"/>
    </xf>
    <xf numFmtId="0" fontId="17" fillId="6" borderId="110" xfId="2" applyFont="1" applyFill="1" applyBorder="1" applyAlignment="1">
      <alignment horizontal="center"/>
    </xf>
    <xf numFmtId="0" fontId="18" fillId="6" borderId="111" xfId="2" applyFont="1" applyFill="1" applyAlignment="1">
      <alignment horizontal="center" vertical="center"/>
    </xf>
    <xf numFmtId="0" fontId="45" fillId="7" borderId="127" xfId="2" applyFont="1" applyFill="1" applyBorder="1" applyAlignment="1">
      <alignment horizontal="center"/>
    </xf>
    <xf numFmtId="0" fontId="2" fillId="8" borderId="128" xfId="2" applyFont="1" applyFill="1" applyBorder="1"/>
    <xf numFmtId="0" fontId="2" fillId="8" borderId="129" xfId="2" applyFont="1" applyFill="1" applyBorder="1"/>
    <xf numFmtId="0" fontId="6" fillId="6" borderId="130" xfId="2" applyFont="1" applyFill="1" applyBorder="1" applyAlignment="1">
      <alignment horizontal="center" vertical="center" wrapText="1"/>
    </xf>
    <xf numFmtId="0" fontId="2" fillId="6" borderId="131" xfId="2" applyFont="1" applyFill="1" applyBorder="1"/>
    <xf numFmtId="0" fontId="2" fillId="6" borderId="111" xfId="2" applyFont="1" applyFill="1"/>
    <xf numFmtId="0" fontId="2" fillId="6" borderId="140" xfId="2" applyFont="1" applyFill="1" applyBorder="1"/>
  </cellXfs>
  <cellStyles count="4">
    <cellStyle name="Hyperlink 2" xfId="3" xr:uid="{00000000-0005-0000-0000-000001000000}"/>
    <cellStyle name="Normal" xfId="0" builtinId="0"/>
    <cellStyle name="Normal 2" xfId="2" xr:uid="{00000000-0005-0000-0000-000003000000}"/>
    <cellStyle name="Normal 3" xfId="1"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617219</xdr:colOff>
      <xdr:row>18</xdr:row>
      <xdr:rowOff>0</xdr:rowOff>
    </xdr:from>
    <xdr:to>
      <xdr:col>6</xdr:col>
      <xdr:colOff>266700</xdr:colOff>
      <xdr:row>35</xdr:row>
      <xdr:rowOff>85725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0259" y="3048000"/>
          <a:ext cx="3078481" cy="28060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371475</xdr:colOff>
      <xdr:row>5</xdr:row>
      <xdr:rowOff>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723900" cy="723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371475</xdr:colOff>
      <xdr:row>5</xdr:row>
      <xdr:rowOff>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723900" cy="723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371475</xdr:colOff>
      <xdr:row>5</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733425" cy="7334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371475</xdr:colOff>
      <xdr:row>5</xdr:row>
      <xdr:rowOff>9525</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733425" cy="7334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371475</xdr:colOff>
      <xdr:row>5</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723900" cy="723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361950</xdr:colOff>
      <xdr:row>5</xdr:row>
      <xdr:rowOff>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704850" cy="704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371475</xdr:colOff>
      <xdr:row>5</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723900" cy="723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352425</xdr:colOff>
      <xdr:row>4</xdr:row>
      <xdr:rowOff>66675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714375" cy="714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180975</xdr:colOff>
      <xdr:row>5</xdr:row>
      <xdr:rowOff>9525</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76200" cy="7620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6</xdr:row>
      <xdr:rowOff>0</xdr:rowOff>
    </xdr:from>
    <xdr:ext cx="76200" cy="76200"/>
    <xdr:pic>
      <xdr:nvPicPr>
        <xdr:cNvPr id="4" name="image6.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6</xdr:row>
      <xdr:rowOff>0</xdr:rowOff>
    </xdr:from>
    <xdr:ext cx="76200" cy="76200"/>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76200" cy="76200"/>
    <xdr:pic>
      <xdr:nvPicPr>
        <xdr:cNvPr id="6" name="image2.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28575</xdr:colOff>
      <xdr:row>0</xdr:row>
      <xdr:rowOff>0</xdr:rowOff>
    </xdr:from>
    <xdr:to>
      <xdr:col>1</xdr:col>
      <xdr:colOff>361950</xdr:colOff>
      <xdr:row>4</xdr:row>
      <xdr:rowOff>63500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0"/>
          <a:ext cx="714375" cy="7143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5</xdr:col>
      <xdr:colOff>381000</xdr:colOff>
      <xdr:row>28</xdr:row>
      <xdr:rowOff>9525</xdr:rowOff>
    </xdr:from>
    <xdr:ext cx="695325" cy="228600"/>
    <xdr:pic>
      <xdr:nvPicPr>
        <xdr:cNvPr id="2" name="image40.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4286250" y="4371975"/>
          <a:ext cx="695325" cy="228600"/>
        </a:xfrm>
        <a:prstGeom prst="rect">
          <a:avLst/>
        </a:prstGeom>
        <a:noFill/>
      </xdr:spPr>
    </xdr:pic>
    <xdr:clientData fLocksWithSheet="0"/>
  </xdr:oneCellAnchor>
  <xdr:oneCellAnchor>
    <xdr:from>
      <xdr:col>6</xdr:col>
      <xdr:colOff>200025</xdr:colOff>
      <xdr:row>28</xdr:row>
      <xdr:rowOff>19050</xdr:rowOff>
    </xdr:from>
    <xdr:ext cx="723900" cy="228600"/>
    <xdr:pic>
      <xdr:nvPicPr>
        <xdr:cNvPr id="3" name="image39.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xfrm>
          <a:off x="5086350" y="4381500"/>
          <a:ext cx="723900" cy="228600"/>
        </a:xfrm>
        <a:prstGeom prst="rect">
          <a:avLst/>
        </a:prstGeom>
        <a:noFill/>
      </xdr:spPr>
    </xdr:pic>
    <xdr:clientData fLocksWithSheet="0"/>
  </xdr:oneCellAnchor>
  <xdr:twoCellAnchor editAs="oneCell">
    <xdr:from>
      <xdr:col>0</xdr:col>
      <xdr:colOff>0</xdr:colOff>
      <xdr:row>0</xdr:row>
      <xdr:rowOff>0</xdr:rowOff>
    </xdr:from>
    <xdr:to>
      <xdr:col>1</xdr:col>
      <xdr:colOff>361950</xdr:colOff>
      <xdr:row>5</xdr:row>
      <xdr:rowOff>19050</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742950" cy="7429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67235</xdr:colOff>
      <xdr:row>0</xdr:row>
      <xdr:rowOff>60512</xdr:rowOff>
    </xdr:from>
    <xdr:to>
      <xdr:col>1</xdr:col>
      <xdr:colOff>324409</xdr:colOff>
      <xdr:row>4</xdr:row>
      <xdr:rowOff>59951</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35" y="60512"/>
          <a:ext cx="638174" cy="647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104775</xdr:colOff>
      <xdr:row>6</xdr:row>
      <xdr:rowOff>0</xdr:rowOff>
    </xdr:from>
    <xdr:ext cx="219075" cy="0"/>
    <xdr:pic>
      <xdr:nvPicPr>
        <xdr:cNvPr id="2" name="image10.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6</xdr:row>
      <xdr:rowOff>0</xdr:rowOff>
    </xdr:from>
    <xdr:ext cx="219075" cy="0"/>
    <xdr:pic>
      <xdr:nvPicPr>
        <xdr:cNvPr id="3" name="image1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4" name="image7.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5" name="image9.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6" name="image14.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7" name="image15.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8" name="image12.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9" name="image8.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10" name="image16.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11" name="image11.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19050</xdr:colOff>
      <xdr:row>0</xdr:row>
      <xdr:rowOff>0</xdr:rowOff>
    </xdr:from>
    <xdr:to>
      <xdr:col>1</xdr:col>
      <xdr:colOff>361950</xdr:colOff>
      <xdr:row>5</xdr:row>
      <xdr:rowOff>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0"/>
          <a:ext cx="723900" cy="723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54</xdr:row>
      <xdr:rowOff>0</xdr:rowOff>
    </xdr:from>
    <xdr:ext cx="219075" cy="0"/>
    <xdr:pic>
      <xdr:nvPicPr>
        <xdr:cNvPr id="2" name="image10.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54</xdr:row>
      <xdr:rowOff>0</xdr:rowOff>
    </xdr:from>
    <xdr:ext cx="219075" cy="0"/>
    <xdr:pic>
      <xdr:nvPicPr>
        <xdr:cNvPr id="3" name="image3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54</xdr:row>
      <xdr:rowOff>0</xdr:rowOff>
    </xdr:from>
    <xdr:ext cx="0" cy="0"/>
    <xdr:pic>
      <xdr:nvPicPr>
        <xdr:cNvPr id="4" name="image33.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54</xdr:row>
      <xdr:rowOff>0</xdr:rowOff>
    </xdr:from>
    <xdr:ext cx="0" cy="0"/>
    <xdr:pic>
      <xdr:nvPicPr>
        <xdr:cNvPr id="5" name="image35.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6" name="image3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7" name="image3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8" name="image31.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9" name="image28.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10" name="image29.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11" name="image30.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19050</xdr:colOff>
      <xdr:row>0</xdr:row>
      <xdr:rowOff>0</xdr:rowOff>
    </xdr:from>
    <xdr:to>
      <xdr:col>1</xdr:col>
      <xdr:colOff>371475</xdr:colOff>
      <xdr:row>5</xdr:row>
      <xdr:rowOff>9525</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0"/>
          <a:ext cx="733425" cy="733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368300</xdr:colOff>
      <xdr:row>5</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723900" cy="723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371475</xdr:colOff>
      <xdr:row>5</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723900" cy="723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361950</xdr:colOff>
      <xdr:row>5</xdr:row>
      <xdr:rowOff>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723900" cy="723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361950</xdr:colOff>
      <xdr:row>4</xdr:row>
      <xdr:rowOff>66675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714375" cy="714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361950</xdr:colOff>
      <xdr:row>5</xdr:row>
      <xdr:rowOff>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723900" cy="7239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ntrallyassessed@utah.gov" TargetMode="External"/><Relationship Id="rId1" Type="http://schemas.openxmlformats.org/officeDocument/2006/relationships/hyperlink" Target="http://www.propertytax.utah.gov/"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tap.tax.utah.gov/taxexpres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tap.tax.utah.gov/taxexpres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2"/>
  <sheetViews>
    <sheetView showGridLines="0" tabSelected="1" topLeftCell="A11" zoomScaleNormal="100" workbookViewId="0">
      <selection activeCell="K27" sqref="K27"/>
    </sheetView>
  </sheetViews>
  <sheetFormatPr defaultColWidth="14.44140625" defaultRowHeight="15" customHeight="1"/>
  <cols>
    <col min="1" max="4" width="10.6640625" customWidth="1"/>
    <col min="5" max="5" width="18" customWidth="1"/>
    <col min="6" max="9" width="10.6640625" customWidth="1"/>
    <col min="10" max="26" width="8.6640625" customWidth="1"/>
  </cols>
  <sheetData>
    <row r="1" spans="1:9" ht="13.5" customHeight="1">
      <c r="A1" s="314" t="s">
        <v>0</v>
      </c>
      <c r="B1" s="315"/>
      <c r="C1" s="1"/>
      <c r="D1" s="1"/>
      <c r="E1" s="1"/>
      <c r="F1" s="1"/>
      <c r="G1" s="1"/>
      <c r="H1" s="1"/>
      <c r="I1" s="320">
        <v>2026</v>
      </c>
    </row>
    <row r="2" spans="1:9" ht="12.75" customHeight="1">
      <c r="A2" s="316"/>
      <c r="B2" s="317"/>
      <c r="C2" s="2"/>
      <c r="D2" s="2"/>
      <c r="E2" s="2"/>
      <c r="F2" s="2"/>
      <c r="G2" s="2"/>
      <c r="H2" s="2"/>
      <c r="I2" s="321"/>
    </row>
    <row r="3" spans="1:9" ht="12.75" customHeight="1">
      <c r="A3" s="318"/>
      <c r="B3" s="319"/>
      <c r="C3" s="3"/>
      <c r="D3" s="3"/>
      <c r="E3" s="3"/>
      <c r="F3" s="3"/>
      <c r="G3" s="3"/>
      <c r="H3" s="3"/>
      <c r="I3" s="322"/>
    </row>
    <row r="4" spans="1:9" ht="12.75" customHeight="1">
      <c r="A4" s="323" t="s">
        <v>1</v>
      </c>
      <c r="B4" s="324"/>
      <c r="C4" s="324"/>
      <c r="D4" s="324"/>
      <c r="E4" s="324"/>
      <c r="F4" s="324"/>
      <c r="G4" s="324"/>
      <c r="H4" s="324"/>
      <c r="I4" s="317"/>
    </row>
    <row r="5" spans="1:9" ht="12.75" customHeight="1">
      <c r="A5" s="316"/>
      <c r="B5" s="324"/>
      <c r="C5" s="324"/>
      <c r="D5" s="324"/>
      <c r="E5" s="324"/>
      <c r="F5" s="324"/>
      <c r="G5" s="324"/>
      <c r="H5" s="324"/>
      <c r="I5" s="317"/>
    </row>
    <row r="6" spans="1:9" ht="12.75" customHeight="1">
      <c r="A6" s="316"/>
      <c r="B6" s="324"/>
      <c r="C6" s="324"/>
      <c r="D6" s="324"/>
      <c r="E6" s="324"/>
      <c r="F6" s="324"/>
      <c r="G6" s="324"/>
      <c r="H6" s="324"/>
      <c r="I6" s="317"/>
    </row>
    <row r="7" spans="1:9" ht="12.75" customHeight="1">
      <c r="A7" s="316"/>
      <c r="B7" s="324"/>
      <c r="C7" s="324"/>
      <c r="D7" s="324"/>
      <c r="E7" s="324"/>
      <c r="F7" s="324"/>
      <c r="G7" s="324"/>
      <c r="H7" s="324"/>
      <c r="I7" s="317"/>
    </row>
    <row r="8" spans="1:9" ht="12.75" customHeight="1">
      <c r="A8" s="325"/>
      <c r="B8" s="324"/>
      <c r="C8" s="324"/>
      <c r="D8" s="324"/>
      <c r="E8" s="324"/>
      <c r="F8" s="324"/>
      <c r="G8" s="324"/>
      <c r="H8" s="324"/>
      <c r="I8" s="317"/>
    </row>
    <row r="9" spans="1:9" ht="12.75" customHeight="1">
      <c r="A9" s="326" t="s">
        <v>2</v>
      </c>
      <c r="B9" s="324"/>
      <c r="C9" s="324"/>
      <c r="D9" s="324"/>
      <c r="E9" s="324"/>
      <c r="F9" s="324"/>
      <c r="G9" s="324"/>
      <c r="H9" s="324"/>
      <c r="I9" s="317"/>
    </row>
    <row r="10" spans="1:9" ht="12.75" customHeight="1">
      <c r="A10" s="5"/>
      <c r="B10" s="6"/>
      <c r="C10" s="6"/>
      <c r="D10" s="6"/>
      <c r="E10" s="6"/>
      <c r="F10" s="6"/>
      <c r="G10" s="6"/>
      <c r="H10" s="6"/>
      <c r="I10" s="7"/>
    </row>
    <row r="11" spans="1:9" ht="12.75" customHeight="1">
      <c r="A11" s="327" t="str">
        <f>"DECEMBER 31, " &amp;AssessmentYear-1</f>
        <v>DECEMBER 31, 2025</v>
      </c>
      <c r="B11" s="324"/>
      <c r="C11" s="324"/>
      <c r="D11" s="324"/>
      <c r="E11" s="324"/>
      <c r="F11" s="324"/>
      <c r="G11" s="324"/>
      <c r="H11" s="324"/>
      <c r="I11" s="317"/>
    </row>
    <row r="12" spans="1:9" ht="12.75" customHeight="1">
      <c r="A12" s="4"/>
      <c r="B12" s="8"/>
      <c r="C12" s="8"/>
      <c r="D12" s="8"/>
      <c r="E12" s="8"/>
      <c r="F12" s="8"/>
      <c r="G12" s="8"/>
      <c r="H12" s="8"/>
      <c r="I12" s="9"/>
    </row>
    <row r="13" spans="1:9" ht="12.75" customHeight="1">
      <c r="A13" s="325" t="s">
        <v>3</v>
      </c>
      <c r="B13" s="324"/>
      <c r="C13" s="324"/>
      <c r="D13" s="324"/>
      <c r="E13" s="324"/>
      <c r="F13" s="324"/>
      <c r="G13" s="324"/>
      <c r="H13" s="324"/>
      <c r="I13" s="317"/>
    </row>
    <row r="14" spans="1:9" ht="12.75" customHeight="1">
      <c r="A14" s="4"/>
      <c r="B14" s="328"/>
      <c r="C14" s="329"/>
      <c r="D14" s="329"/>
      <c r="E14" s="329"/>
      <c r="F14" s="329"/>
      <c r="G14" s="329"/>
      <c r="H14" s="329"/>
      <c r="I14" s="9"/>
    </row>
    <row r="15" spans="1:9" ht="17.25" customHeight="1">
      <c r="A15" s="325" t="s">
        <v>4</v>
      </c>
      <c r="B15" s="324"/>
      <c r="C15" s="324"/>
      <c r="D15" s="324"/>
      <c r="E15" s="324"/>
      <c r="F15" s="324"/>
      <c r="G15" s="324"/>
      <c r="H15" s="324"/>
      <c r="I15" s="317"/>
    </row>
    <row r="16" spans="1:9" ht="17.25" customHeight="1">
      <c r="A16" s="4"/>
      <c r="B16" s="8"/>
      <c r="C16" s="330"/>
      <c r="D16" s="329"/>
      <c r="E16" s="329"/>
      <c r="F16" s="329"/>
      <c r="G16" s="329"/>
      <c r="H16" s="8"/>
      <c r="I16" s="9"/>
    </row>
    <row r="17" spans="1:9" ht="17.25" customHeight="1">
      <c r="A17" s="4"/>
      <c r="B17" s="8"/>
      <c r="C17" s="331" t="s">
        <v>5</v>
      </c>
      <c r="D17" s="332"/>
      <c r="E17" s="332"/>
      <c r="F17" s="332"/>
      <c r="G17" s="332"/>
      <c r="H17" s="8"/>
      <c r="I17" s="9"/>
    </row>
    <row r="18" spans="1:9" ht="12.75" customHeight="1">
      <c r="A18" s="325"/>
      <c r="B18" s="324"/>
      <c r="C18" s="324"/>
      <c r="D18" s="324"/>
      <c r="E18" s="324"/>
      <c r="F18" s="324"/>
      <c r="G18" s="324"/>
      <c r="H18" s="324"/>
      <c r="I18" s="317"/>
    </row>
    <row r="19" spans="1:9" ht="12.75" customHeight="1">
      <c r="A19" s="325"/>
      <c r="B19" s="324"/>
      <c r="C19" s="324"/>
      <c r="D19" s="324"/>
      <c r="E19" s="324"/>
      <c r="F19" s="324"/>
      <c r="G19" s="324"/>
      <c r="H19" s="324"/>
      <c r="I19" s="317"/>
    </row>
    <row r="20" spans="1:9" ht="12.75" customHeight="1">
      <c r="A20" s="10"/>
      <c r="B20" s="2"/>
      <c r="C20" s="2"/>
      <c r="D20" s="2"/>
      <c r="E20" s="2"/>
      <c r="F20" s="2"/>
      <c r="G20" s="2"/>
      <c r="H20" s="2"/>
      <c r="I20" s="11"/>
    </row>
    <row r="21" spans="1:9" ht="12.75" customHeight="1">
      <c r="A21" s="10"/>
      <c r="B21" s="2"/>
      <c r="C21" s="2"/>
      <c r="D21" s="2"/>
      <c r="E21" s="2"/>
      <c r="F21" s="2"/>
      <c r="G21" s="2"/>
      <c r="H21" s="2"/>
      <c r="I21" s="11"/>
    </row>
    <row r="22" spans="1:9" ht="12.75" customHeight="1">
      <c r="A22" s="10"/>
      <c r="B22" s="2"/>
      <c r="C22" s="2"/>
      <c r="D22" s="2"/>
      <c r="E22" s="2"/>
      <c r="F22" s="2"/>
      <c r="G22" s="2"/>
      <c r="H22" s="2"/>
      <c r="I22" s="11"/>
    </row>
    <row r="23" spans="1:9" ht="12.75" customHeight="1">
      <c r="A23" s="10"/>
      <c r="B23" s="2"/>
      <c r="C23" s="2"/>
      <c r="D23" s="2"/>
      <c r="E23" s="2"/>
      <c r="F23" s="2"/>
      <c r="G23" s="2"/>
      <c r="H23" s="2"/>
      <c r="I23" s="11"/>
    </row>
    <row r="24" spans="1:9" ht="12.75" customHeight="1">
      <c r="A24" s="10"/>
      <c r="B24" s="2"/>
      <c r="C24" s="2"/>
      <c r="D24" s="2"/>
      <c r="E24" s="2"/>
      <c r="F24" s="2"/>
      <c r="G24" s="2"/>
      <c r="H24" s="2"/>
      <c r="I24" s="11"/>
    </row>
    <row r="25" spans="1:9" ht="12.75" customHeight="1">
      <c r="A25" s="10"/>
      <c r="B25" s="2"/>
      <c r="C25" s="2"/>
      <c r="D25" s="2"/>
      <c r="E25" s="2"/>
      <c r="F25" s="2"/>
      <c r="G25" s="2"/>
      <c r="H25" s="2"/>
      <c r="I25" s="11"/>
    </row>
    <row r="26" spans="1:9" ht="12.75" customHeight="1">
      <c r="A26" s="10"/>
      <c r="B26" s="2"/>
      <c r="C26" s="2"/>
      <c r="D26" s="2"/>
      <c r="E26" s="2"/>
      <c r="F26" s="2"/>
      <c r="G26" s="2"/>
      <c r="H26" s="2"/>
      <c r="I26" s="11"/>
    </row>
    <row r="27" spans="1:9" ht="12.75" customHeight="1">
      <c r="A27" s="10"/>
      <c r="B27" s="2"/>
      <c r="C27" s="2"/>
      <c r="D27" s="2"/>
      <c r="E27" s="2"/>
      <c r="F27" s="2"/>
      <c r="G27" s="2"/>
      <c r="H27" s="2"/>
      <c r="I27" s="11"/>
    </row>
    <row r="28" spans="1:9" ht="12.75" customHeight="1">
      <c r="A28" s="10"/>
      <c r="B28" s="2"/>
      <c r="C28" s="2"/>
      <c r="D28" s="2"/>
      <c r="E28" s="2"/>
      <c r="F28" s="2"/>
      <c r="G28" s="2"/>
      <c r="H28" s="2"/>
      <c r="I28" s="11"/>
    </row>
    <row r="29" spans="1:9" ht="12.75" customHeight="1">
      <c r="A29" s="10"/>
      <c r="B29" s="2"/>
      <c r="C29" s="2"/>
      <c r="D29" s="2"/>
      <c r="E29" s="2"/>
      <c r="F29" s="2"/>
      <c r="G29" s="2"/>
      <c r="H29" s="2"/>
      <c r="I29" s="11"/>
    </row>
    <row r="30" spans="1:9" ht="12.75" customHeight="1">
      <c r="A30" s="10"/>
      <c r="B30" s="2"/>
      <c r="C30" s="2"/>
      <c r="D30" s="2"/>
      <c r="E30" s="2"/>
      <c r="F30" s="2"/>
      <c r="G30" s="2"/>
      <c r="H30" s="2"/>
      <c r="I30" s="11"/>
    </row>
    <row r="31" spans="1:9" ht="12.75" customHeight="1">
      <c r="A31" s="10"/>
      <c r="B31" s="2"/>
      <c r="C31" s="2"/>
      <c r="D31" s="2"/>
      <c r="E31" s="2"/>
      <c r="F31" s="2"/>
      <c r="G31" s="2"/>
      <c r="H31" s="2"/>
      <c r="I31" s="11"/>
    </row>
    <row r="32" spans="1:9" ht="12.75" customHeight="1">
      <c r="A32" s="10"/>
      <c r="B32" s="2"/>
      <c r="C32" s="2"/>
      <c r="D32" s="2"/>
      <c r="E32" s="2"/>
      <c r="F32" s="2"/>
      <c r="G32" s="2"/>
      <c r="H32" s="2"/>
      <c r="I32" s="11"/>
    </row>
    <row r="33" spans="1:9" ht="12.75" customHeight="1">
      <c r="A33" s="10"/>
      <c r="B33" s="2"/>
      <c r="C33" s="2"/>
      <c r="D33" s="2"/>
      <c r="E33" s="2"/>
      <c r="F33" s="2"/>
      <c r="G33" s="2"/>
      <c r="H33" s="2"/>
      <c r="I33" s="11"/>
    </row>
    <row r="34" spans="1:9" ht="12.75" customHeight="1">
      <c r="A34" s="10"/>
      <c r="B34" s="2"/>
      <c r="C34" s="2"/>
      <c r="D34" s="2"/>
      <c r="E34" s="2"/>
      <c r="F34" s="2"/>
      <c r="G34" s="2"/>
      <c r="H34" s="2"/>
      <c r="I34" s="11"/>
    </row>
    <row r="35" spans="1:9" ht="12.75" customHeight="1">
      <c r="A35" s="10"/>
      <c r="B35" s="2"/>
      <c r="C35" s="2"/>
      <c r="D35" s="2"/>
      <c r="E35" s="2"/>
      <c r="F35" s="2"/>
      <c r="G35" s="2"/>
      <c r="H35" s="2"/>
      <c r="I35" s="11"/>
    </row>
    <row r="36" spans="1:9" ht="12.75" customHeight="1">
      <c r="A36" s="10"/>
      <c r="B36" s="2"/>
      <c r="C36" s="2"/>
      <c r="D36" s="2"/>
      <c r="E36" s="2"/>
      <c r="F36" s="2"/>
      <c r="G36" s="2"/>
      <c r="H36" s="2"/>
      <c r="I36" s="11"/>
    </row>
    <row r="37" spans="1:9" ht="12.75" customHeight="1">
      <c r="A37" s="326" t="s">
        <v>6</v>
      </c>
      <c r="B37" s="324"/>
      <c r="C37" s="324"/>
      <c r="D37" s="324"/>
      <c r="E37" s="324"/>
      <c r="F37" s="324"/>
      <c r="G37" s="324"/>
      <c r="H37" s="324"/>
      <c r="I37" s="317"/>
    </row>
    <row r="38" spans="1:9" ht="12.75" customHeight="1">
      <c r="A38" s="325"/>
      <c r="B38" s="324"/>
      <c r="C38" s="324"/>
      <c r="D38" s="324"/>
      <c r="E38" s="324"/>
      <c r="F38" s="324"/>
      <c r="G38" s="324"/>
      <c r="H38" s="324"/>
      <c r="I38" s="317"/>
    </row>
    <row r="39" spans="1:9" ht="12.75" customHeight="1">
      <c r="A39" s="326"/>
      <c r="B39" s="324"/>
      <c r="C39" s="324"/>
      <c r="D39" s="324"/>
      <c r="E39" s="324"/>
      <c r="F39" s="324"/>
      <c r="G39" s="324"/>
      <c r="H39" s="324"/>
      <c r="I39" s="317"/>
    </row>
    <row r="40" spans="1:9" ht="12.75" customHeight="1">
      <c r="A40" s="337" t="s">
        <v>537</v>
      </c>
      <c r="B40" s="324"/>
      <c r="C40" s="324"/>
      <c r="D40" s="324"/>
      <c r="E40" s="324"/>
      <c r="F40" s="324"/>
      <c r="G40" s="324"/>
      <c r="H40" s="324"/>
      <c r="I40" s="338"/>
    </row>
    <row r="41" spans="1:9" ht="12.75" customHeight="1">
      <c r="A41" s="334" t="s">
        <v>515</v>
      </c>
      <c r="B41" s="335"/>
      <c r="C41" s="335"/>
      <c r="D41" s="335"/>
      <c r="E41" s="335"/>
      <c r="F41" s="335"/>
      <c r="G41" s="335"/>
      <c r="H41" s="335"/>
      <c r="I41" s="336"/>
    </row>
    <row r="42" spans="1:9" ht="12.75" customHeight="1">
      <c r="A42" s="326" t="s">
        <v>7</v>
      </c>
      <c r="B42" s="324"/>
      <c r="C42" s="324"/>
      <c r="D42" s="324"/>
      <c r="E42" s="324"/>
      <c r="F42" s="324"/>
      <c r="G42" s="324"/>
      <c r="H42" s="324"/>
      <c r="I42" s="317"/>
    </row>
    <row r="43" spans="1:9" ht="12.75" customHeight="1">
      <c r="A43" s="326" t="s">
        <v>49</v>
      </c>
      <c r="B43" s="324"/>
      <c r="C43" s="324"/>
      <c r="D43" s="324"/>
      <c r="E43" s="324"/>
      <c r="F43" s="324"/>
      <c r="G43" s="324"/>
      <c r="H43" s="324"/>
      <c r="I43" s="317"/>
    </row>
    <row r="44" spans="1:9" ht="12.75" customHeight="1">
      <c r="A44" s="326" t="s">
        <v>8</v>
      </c>
      <c r="B44" s="324"/>
      <c r="C44" s="324"/>
      <c r="D44" s="324"/>
      <c r="E44" s="324"/>
      <c r="F44" s="324"/>
      <c r="G44" s="324"/>
      <c r="H44" s="324"/>
      <c r="I44" s="317"/>
    </row>
    <row r="45" spans="1:9" ht="9.75" customHeight="1">
      <c r="A45" s="325"/>
      <c r="B45" s="324"/>
      <c r="C45" s="324"/>
      <c r="D45" s="324"/>
      <c r="E45" s="324"/>
      <c r="F45" s="324"/>
      <c r="G45" s="324"/>
      <c r="H45" s="324"/>
      <c r="I45" s="317"/>
    </row>
    <row r="46" spans="1:9" ht="15" customHeight="1">
      <c r="A46" s="333" t="s">
        <v>9</v>
      </c>
      <c r="B46" s="324"/>
      <c r="C46" s="324"/>
      <c r="D46" s="324"/>
      <c r="E46" s="324"/>
      <c r="F46" s="324"/>
      <c r="G46" s="324"/>
      <c r="H46" s="324"/>
      <c r="I46" s="317"/>
    </row>
    <row r="47" spans="1:9" ht="12.75" customHeight="1">
      <c r="A47" s="342" t="s">
        <v>538</v>
      </c>
      <c r="B47" s="324"/>
      <c r="C47" s="324"/>
      <c r="D47" s="324"/>
      <c r="E47" s="324"/>
      <c r="F47" s="324"/>
      <c r="G47" s="324"/>
      <c r="H47" s="324"/>
      <c r="I47" s="338"/>
    </row>
    <row r="48" spans="1:9" ht="12.75" customHeight="1">
      <c r="A48" s="339" t="s">
        <v>10</v>
      </c>
      <c r="B48" s="324"/>
      <c r="C48" s="324"/>
      <c r="D48" s="324"/>
      <c r="E48" s="324"/>
      <c r="F48" s="324"/>
      <c r="G48" s="324"/>
      <c r="H48" s="324"/>
      <c r="I48" s="317"/>
    </row>
    <row r="49" spans="1:9" ht="12.75" customHeight="1">
      <c r="A49" s="4"/>
      <c r="B49" s="8"/>
      <c r="C49" s="8"/>
      <c r="D49" s="8"/>
      <c r="E49" s="8"/>
      <c r="F49" s="8"/>
      <c r="G49" s="8"/>
      <c r="H49" s="8"/>
      <c r="I49" s="9"/>
    </row>
    <row r="50" spans="1:9" ht="12.75" customHeight="1">
      <c r="A50" s="340"/>
      <c r="B50" s="324"/>
      <c r="C50" s="324"/>
      <c r="D50" s="324"/>
      <c r="E50" s="324"/>
      <c r="F50" s="324"/>
      <c r="G50" s="324"/>
      <c r="H50" s="324"/>
      <c r="I50" s="317"/>
    </row>
    <row r="51" spans="1:9" ht="12.75" customHeight="1">
      <c r="A51" s="340" t="s">
        <v>11</v>
      </c>
      <c r="B51" s="324"/>
      <c r="C51" s="324"/>
      <c r="D51" s="324"/>
      <c r="E51" s="324"/>
      <c r="F51" s="324"/>
      <c r="G51" s="324"/>
      <c r="H51" s="324"/>
      <c r="I51" s="317"/>
    </row>
    <row r="52" spans="1:9" ht="12.75" customHeight="1">
      <c r="A52" s="10"/>
      <c r="B52" s="2"/>
      <c r="C52" s="2"/>
      <c r="D52" s="2"/>
      <c r="E52" s="2"/>
      <c r="F52" s="2"/>
      <c r="G52" s="2"/>
      <c r="H52" s="2"/>
      <c r="I52" s="11"/>
    </row>
    <row r="53" spans="1:9" ht="26.25" customHeight="1">
      <c r="A53" s="12"/>
      <c r="B53" s="13"/>
      <c r="C53" s="13"/>
      <c r="D53" s="13"/>
      <c r="E53" s="13"/>
      <c r="F53" s="13"/>
      <c r="G53" s="13"/>
      <c r="H53" s="341">
        <v>45981</v>
      </c>
      <c r="I53" s="319"/>
    </row>
    <row r="54" spans="1:9" ht="12.75" customHeight="1"/>
    <row r="55" spans="1:9" ht="12.75" customHeight="1"/>
    <row r="56" spans="1:9" ht="12.75" customHeight="1"/>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sheetData>
  <mergeCells count="28">
    <mergeCell ref="A48:I48"/>
    <mergeCell ref="A50:I50"/>
    <mergeCell ref="A51:I51"/>
    <mergeCell ref="H53:I53"/>
    <mergeCell ref="A38:I38"/>
    <mergeCell ref="A39:I39"/>
    <mergeCell ref="A42:I42"/>
    <mergeCell ref="A43:I43"/>
    <mergeCell ref="A44:I44"/>
    <mergeCell ref="A45:I45"/>
    <mergeCell ref="A47:I47"/>
    <mergeCell ref="C17:G17"/>
    <mergeCell ref="A18:I18"/>
    <mergeCell ref="A19:I19"/>
    <mergeCell ref="A37:I37"/>
    <mergeCell ref="A46:I46"/>
    <mergeCell ref="A41:I41"/>
    <mergeCell ref="A40:I40"/>
    <mergeCell ref="A11:I11"/>
    <mergeCell ref="A13:I13"/>
    <mergeCell ref="B14:H14"/>
    <mergeCell ref="A15:I15"/>
    <mergeCell ref="C16:G16"/>
    <mergeCell ref="A1:B3"/>
    <mergeCell ref="I1:I3"/>
    <mergeCell ref="A4:I7"/>
    <mergeCell ref="A8:I8"/>
    <mergeCell ref="A9:I9"/>
  </mergeCells>
  <hyperlinks>
    <hyperlink ref="A48" r:id="rId1" xr:uid="{00000000-0004-0000-0000-000000000000}"/>
    <hyperlink ref="A47" r:id="rId2" xr:uid="{004BD223-DF74-4ECB-BD9C-F9A55E582AFC}"/>
  </hyperlinks>
  <printOptions horizontalCentered="1"/>
  <pageMargins left="0.65" right="0.5" top="0.5" bottom="0.5" header="0" footer="0"/>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selection activeCell="A2" sqref="A2:B2"/>
    </sheetView>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2"/>
      <c r="C1" s="14"/>
      <c r="D1" s="62"/>
      <c r="E1" s="62"/>
      <c r="F1" s="46"/>
      <c r="G1" s="362">
        <f>AssessmentYear</f>
        <v>2026</v>
      </c>
      <c r="H1" s="344"/>
      <c r="I1" s="17"/>
      <c r="J1" s="17"/>
      <c r="K1" s="17"/>
      <c r="L1" s="17"/>
      <c r="M1" s="17"/>
      <c r="N1" s="17"/>
      <c r="O1" s="17"/>
      <c r="P1" s="17"/>
      <c r="Q1" s="17"/>
      <c r="R1" s="17"/>
      <c r="S1" s="17"/>
      <c r="T1" s="17"/>
      <c r="U1" s="17"/>
      <c r="V1" s="17"/>
      <c r="W1" s="17"/>
      <c r="X1" s="17"/>
      <c r="Y1" s="17"/>
      <c r="Z1" s="17"/>
    </row>
    <row r="2" spans="1:26" ht="18" customHeight="1">
      <c r="A2" s="410"/>
      <c r="B2" s="324"/>
      <c r="C2" s="411" t="s">
        <v>12</v>
      </c>
      <c r="D2" s="324"/>
      <c r="E2" s="324"/>
      <c r="F2" s="346"/>
      <c r="G2" s="324"/>
      <c r="H2" s="346"/>
      <c r="I2" s="17"/>
      <c r="J2" s="17"/>
      <c r="K2" s="17"/>
      <c r="L2" s="17"/>
      <c r="M2" s="17"/>
      <c r="N2" s="17"/>
      <c r="O2" s="17"/>
      <c r="P2" s="17"/>
      <c r="Q2" s="17"/>
      <c r="R2" s="17"/>
      <c r="S2" s="17"/>
      <c r="T2" s="17"/>
      <c r="U2" s="17"/>
      <c r="V2" s="17"/>
      <c r="W2" s="17"/>
      <c r="X2" s="17"/>
      <c r="Y2" s="17"/>
      <c r="Z2" s="17"/>
    </row>
    <row r="3" spans="1:26" ht="13.5" customHeight="1">
      <c r="A3" s="412"/>
      <c r="B3" s="324"/>
      <c r="C3" s="383" t="s">
        <v>515</v>
      </c>
      <c r="D3" s="324"/>
      <c r="E3" s="324"/>
      <c r="F3" s="346"/>
      <c r="G3" s="363" t="str">
        <f>FORMNUMBER</f>
        <v>PT-41ELR</v>
      </c>
      <c r="H3" s="346"/>
      <c r="I3" s="17"/>
      <c r="J3" s="17"/>
      <c r="K3" s="17"/>
      <c r="L3" s="17"/>
      <c r="M3" s="17"/>
      <c r="N3" s="17"/>
      <c r="O3" s="17"/>
      <c r="P3" s="17"/>
      <c r="Q3" s="17"/>
      <c r="R3" s="17"/>
      <c r="S3" s="17"/>
      <c r="T3" s="17"/>
      <c r="U3" s="17"/>
      <c r="V3" s="17"/>
      <c r="W3" s="17"/>
      <c r="X3" s="17"/>
      <c r="Y3" s="17"/>
      <c r="Z3" s="17"/>
    </row>
    <row r="4" spans="1:26" ht="13.5" customHeight="1">
      <c r="A4" s="410"/>
      <c r="B4" s="324"/>
      <c r="C4" s="413" t="s">
        <v>251</v>
      </c>
      <c r="D4" s="324"/>
      <c r="E4" s="324"/>
      <c r="F4" s="346"/>
      <c r="G4" s="364" t="s">
        <v>252</v>
      </c>
      <c r="H4" s="346"/>
      <c r="I4" s="17"/>
      <c r="J4" s="17"/>
      <c r="K4" s="17"/>
      <c r="L4" s="17"/>
      <c r="M4" s="17"/>
      <c r="N4" s="17"/>
      <c r="O4" s="17"/>
      <c r="P4" s="17"/>
      <c r="Q4" s="17"/>
      <c r="R4" s="17"/>
      <c r="S4" s="17"/>
      <c r="T4" s="17"/>
      <c r="U4" s="17"/>
      <c r="V4" s="17"/>
      <c r="W4" s="17"/>
      <c r="X4" s="17"/>
      <c r="Y4" s="17"/>
      <c r="Z4" s="17"/>
    </row>
    <row r="5" spans="1:26" ht="6" customHeight="1">
      <c r="A5" s="25"/>
      <c r="B5" s="64"/>
      <c r="C5" s="25"/>
      <c r="D5" s="64"/>
      <c r="E5" s="64"/>
      <c r="F5" s="29"/>
      <c r="G5" s="64"/>
      <c r="H5" s="29"/>
      <c r="I5" s="17"/>
      <c r="J5" s="17"/>
      <c r="K5" s="17"/>
      <c r="L5" s="17"/>
      <c r="M5" s="17"/>
      <c r="N5" s="17"/>
      <c r="O5" s="17"/>
      <c r="P5" s="17"/>
      <c r="Q5" s="17"/>
      <c r="R5" s="17"/>
      <c r="S5" s="17"/>
      <c r="T5" s="17"/>
      <c r="U5" s="17"/>
      <c r="V5" s="17"/>
      <c r="W5" s="17"/>
      <c r="X5" s="17"/>
      <c r="Y5" s="17"/>
      <c r="Z5" s="17"/>
    </row>
    <row r="6" spans="1:26" ht="6" customHeight="1">
      <c r="A6" s="30"/>
      <c r="B6" s="30"/>
      <c r="C6" s="30"/>
      <c r="D6" s="30"/>
      <c r="E6" s="30"/>
      <c r="F6" s="30"/>
      <c r="G6" s="30"/>
      <c r="H6" s="30"/>
      <c r="I6" s="17"/>
      <c r="J6" s="17"/>
      <c r="K6" s="17"/>
      <c r="L6" s="17"/>
      <c r="M6" s="17"/>
      <c r="N6" s="17"/>
      <c r="O6" s="17"/>
      <c r="P6" s="17"/>
      <c r="Q6" s="17"/>
      <c r="R6" s="17"/>
      <c r="S6" s="17"/>
      <c r="T6" s="17"/>
      <c r="U6" s="17"/>
      <c r="V6" s="17"/>
      <c r="W6" s="17"/>
      <c r="X6" s="17"/>
      <c r="Y6" s="17"/>
      <c r="Z6" s="17"/>
    </row>
    <row r="7" spans="1:26" ht="15" customHeight="1">
      <c r="A7" s="99"/>
      <c r="B7" s="414"/>
      <c r="C7" s="381"/>
      <c r="D7" s="100"/>
      <c r="E7" s="415" t="s">
        <v>253</v>
      </c>
      <c r="F7" s="416"/>
      <c r="G7" s="416"/>
      <c r="H7" s="417"/>
      <c r="I7" s="17"/>
      <c r="J7" s="17"/>
      <c r="K7" s="17"/>
      <c r="L7" s="17"/>
      <c r="M7" s="17"/>
      <c r="N7" s="17"/>
      <c r="O7" s="17"/>
      <c r="P7" s="17"/>
      <c r="Q7" s="17"/>
      <c r="R7" s="17"/>
      <c r="S7" s="17"/>
      <c r="T7" s="17"/>
      <c r="U7" s="17"/>
      <c r="V7" s="17"/>
      <c r="W7" s="17"/>
      <c r="X7" s="17"/>
      <c r="Y7" s="17"/>
      <c r="Z7" s="17"/>
    </row>
    <row r="8" spans="1:26" ht="15" customHeight="1">
      <c r="A8" s="101"/>
      <c r="B8" s="418"/>
      <c r="C8" s="324"/>
      <c r="D8" s="103"/>
      <c r="E8" s="104" t="s">
        <v>90</v>
      </c>
      <c r="F8" s="419" t="s">
        <v>90</v>
      </c>
      <c r="G8" s="332"/>
      <c r="H8" s="420"/>
      <c r="I8" s="17"/>
      <c r="J8" s="17"/>
      <c r="K8" s="17"/>
      <c r="L8" s="17"/>
      <c r="M8" s="17"/>
      <c r="N8" s="17"/>
      <c r="O8" s="17"/>
      <c r="P8" s="17"/>
      <c r="Q8" s="17"/>
      <c r="R8" s="17"/>
      <c r="S8" s="17"/>
      <c r="T8" s="17"/>
      <c r="U8" s="17"/>
      <c r="V8" s="17"/>
      <c r="W8" s="17"/>
      <c r="X8" s="17"/>
      <c r="Y8" s="17"/>
      <c r="Z8" s="17"/>
    </row>
    <row r="9" spans="1:26" ht="15" customHeight="1">
      <c r="A9" s="101"/>
      <c r="B9" s="418" t="s">
        <v>91</v>
      </c>
      <c r="C9" s="324"/>
      <c r="D9" s="103" t="s">
        <v>92</v>
      </c>
      <c r="E9" s="105">
        <f>AssessmentYear-1</f>
        <v>2025</v>
      </c>
      <c r="F9" s="421">
        <f>AssessmentYear-2</f>
        <v>2024</v>
      </c>
      <c r="G9" s="324"/>
      <c r="H9" s="346"/>
      <c r="I9" s="17"/>
      <c r="J9" s="17"/>
      <c r="K9" s="17"/>
      <c r="L9" s="17"/>
      <c r="M9" s="17"/>
      <c r="N9" s="17"/>
      <c r="O9" s="17"/>
      <c r="P9" s="17"/>
      <c r="Q9" s="17"/>
      <c r="R9" s="17"/>
      <c r="S9" s="17"/>
      <c r="T9" s="17"/>
      <c r="U9" s="17"/>
      <c r="V9" s="17"/>
      <c r="W9" s="17"/>
      <c r="X9" s="17"/>
      <c r="Y9" s="17"/>
      <c r="Z9" s="17"/>
    </row>
    <row r="10" spans="1:26" ht="15" customHeight="1">
      <c r="A10" s="106"/>
      <c r="B10" s="423" t="s">
        <v>93</v>
      </c>
      <c r="C10" s="324"/>
      <c r="D10" s="107" t="s">
        <v>94</v>
      </c>
      <c r="E10" s="108" t="s">
        <v>95</v>
      </c>
      <c r="F10" s="422" t="s">
        <v>96</v>
      </c>
      <c r="G10" s="324"/>
      <c r="H10" s="346"/>
      <c r="I10" s="17"/>
      <c r="J10" s="17"/>
      <c r="K10" s="17"/>
      <c r="L10" s="17"/>
      <c r="M10" s="17"/>
      <c r="N10" s="17"/>
      <c r="O10" s="17"/>
      <c r="P10" s="17"/>
      <c r="Q10" s="17"/>
      <c r="R10" s="17"/>
      <c r="S10" s="17"/>
      <c r="T10" s="17"/>
      <c r="U10" s="17"/>
      <c r="V10" s="17"/>
      <c r="W10" s="17"/>
      <c r="X10" s="17"/>
      <c r="Y10" s="17"/>
      <c r="Z10" s="17"/>
    </row>
    <row r="11" spans="1:26" ht="12.75" customHeight="1">
      <c r="A11" s="350" t="s">
        <v>190</v>
      </c>
      <c r="B11" s="351"/>
      <c r="C11" s="351"/>
      <c r="D11" s="351"/>
      <c r="E11" s="351"/>
      <c r="F11" s="351"/>
      <c r="G11" s="351"/>
      <c r="H11" s="352"/>
      <c r="I11" s="17"/>
      <c r="J11" s="17"/>
      <c r="K11" s="17"/>
      <c r="L11" s="17"/>
      <c r="M11" s="17"/>
      <c r="N11" s="17"/>
      <c r="O11" s="17"/>
      <c r="P11" s="17"/>
      <c r="Q11" s="17"/>
      <c r="R11" s="17"/>
      <c r="S11" s="17"/>
      <c r="T11" s="17"/>
      <c r="U11" s="17"/>
      <c r="V11" s="17"/>
      <c r="W11" s="17"/>
      <c r="X11" s="17"/>
      <c r="Y11" s="17"/>
      <c r="Z11" s="17"/>
    </row>
    <row r="12" spans="1:26" ht="12.75" customHeight="1">
      <c r="A12" s="109">
        <v>1</v>
      </c>
      <c r="B12" s="396" t="s">
        <v>191</v>
      </c>
      <c r="C12" s="324"/>
      <c r="D12" s="137"/>
      <c r="E12" s="111"/>
      <c r="F12" s="392"/>
      <c r="G12" s="324"/>
      <c r="H12" s="346"/>
      <c r="I12" s="17"/>
      <c r="J12" s="17"/>
      <c r="K12" s="17"/>
      <c r="L12" s="17"/>
      <c r="M12" s="17"/>
      <c r="N12" s="17"/>
      <c r="O12" s="17"/>
      <c r="P12" s="17"/>
      <c r="Q12" s="17"/>
      <c r="R12" s="17"/>
      <c r="S12" s="17"/>
      <c r="T12" s="17"/>
      <c r="U12" s="17"/>
      <c r="V12" s="17"/>
      <c r="W12" s="17"/>
      <c r="X12" s="17"/>
      <c r="Y12" s="17"/>
      <c r="Z12" s="17"/>
    </row>
    <row r="13" spans="1:26" ht="12.75" customHeight="1">
      <c r="A13" s="112">
        <v>2</v>
      </c>
      <c r="B13" s="397" t="s">
        <v>192</v>
      </c>
      <c r="C13" s="395"/>
      <c r="D13" s="138"/>
      <c r="E13" s="139"/>
      <c r="F13" s="441"/>
      <c r="G13" s="370"/>
      <c r="H13" s="371"/>
      <c r="I13" s="17"/>
      <c r="J13" s="17"/>
      <c r="K13" s="17"/>
      <c r="L13" s="17"/>
      <c r="M13" s="17"/>
      <c r="N13" s="17"/>
      <c r="O13" s="17"/>
      <c r="P13" s="17"/>
      <c r="Q13" s="17"/>
      <c r="R13" s="17"/>
      <c r="S13" s="17"/>
      <c r="T13" s="17"/>
      <c r="U13" s="17"/>
      <c r="V13" s="17"/>
      <c r="W13" s="17"/>
      <c r="X13" s="17"/>
      <c r="Y13" s="17"/>
      <c r="Z13" s="17"/>
    </row>
    <row r="14" spans="1:26" ht="12.75" customHeight="1">
      <c r="A14" s="109">
        <v>3</v>
      </c>
      <c r="B14" s="396" t="s">
        <v>193</v>
      </c>
      <c r="C14" s="324"/>
      <c r="D14" s="137"/>
      <c r="E14" s="111"/>
      <c r="F14" s="392"/>
      <c r="G14" s="324"/>
      <c r="H14" s="346"/>
      <c r="I14" s="17"/>
      <c r="J14" s="17"/>
      <c r="K14" s="17"/>
      <c r="L14" s="17"/>
      <c r="M14" s="17"/>
      <c r="N14" s="17"/>
      <c r="O14" s="17"/>
      <c r="P14" s="17"/>
      <c r="Q14" s="17"/>
      <c r="R14" s="17"/>
      <c r="S14" s="17"/>
      <c r="T14" s="17"/>
      <c r="U14" s="17"/>
      <c r="V14" s="17"/>
      <c r="W14" s="17"/>
      <c r="X14" s="17"/>
      <c r="Y14" s="17"/>
      <c r="Z14" s="17"/>
    </row>
    <row r="15" spans="1:26" ht="12.75" customHeight="1">
      <c r="A15" s="112">
        <v>4</v>
      </c>
      <c r="B15" s="397" t="s">
        <v>194</v>
      </c>
      <c r="C15" s="395"/>
      <c r="D15" s="138"/>
      <c r="E15" s="117"/>
      <c r="F15" s="393"/>
      <c r="G15" s="351"/>
      <c r="H15" s="352"/>
      <c r="I15" s="17"/>
      <c r="J15" s="17"/>
      <c r="K15" s="17"/>
      <c r="L15" s="17"/>
      <c r="M15" s="17"/>
      <c r="N15" s="17"/>
      <c r="O15" s="17"/>
      <c r="P15" s="17"/>
      <c r="Q15" s="17"/>
      <c r="R15" s="17"/>
      <c r="S15" s="17"/>
      <c r="T15" s="17"/>
      <c r="U15" s="17"/>
      <c r="V15" s="17"/>
      <c r="W15" s="17"/>
      <c r="X15" s="17"/>
      <c r="Y15" s="17"/>
      <c r="Z15" s="17"/>
    </row>
    <row r="16" spans="1:26" ht="12.75" customHeight="1">
      <c r="A16" s="109">
        <v>5</v>
      </c>
      <c r="B16" s="399" t="s">
        <v>195</v>
      </c>
      <c r="C16" s="324"/>
      <c r="D16" s="140"/>
      <c r="E16" s="111"/>
      <c r="F16" s="392"/>
      <c r="G16" s="324"/>
      <c r="H16" s="346"/>
      <c r="I16" s="17"/>
      <c r="J16" s="17"/>
      <c r="K16" s="17"/>
      <c r="L16" s="17"/>
      <c r="M16" s="17"/>
      <c r="N16" s="17"/>
      <c r="O16" s="17"/>
      <c r="P16" s="17"/>
      <c r="Q16" s="17"/>
      <c r="R16" s="17"/>
      <c r="S16" s="17"/>
      <c r="T16" s="17"/>
      <c r="U16" s="17"/>
      <c r="V16" s="17"/>
      <c r="W16" s="17"/>
      <c r="X16" s="17"/>
      <c r="Y16" s="17"/>
      <c r="Z16" s="17"/>
    </row>
    <row r="17" spans="1:26" ht="12.75" customHeight="1">
      <c r="A17" s="112">
        <v>6</v>
      </c>
      <c r="B17" s="397" t="s">
        <v>196</v>
      </c>
      <c r="C17" s="395"/>
      <c r="D17" s="138"/>
      <c r="E17" s="117"/>
      <c r="F17" s="393"/>
      <c r="G17" s="351"/>
      <c r="H17" s="352"/>
      <c r="I17" s="17"/>
      <c r="J17" s="17"/>
      <c r="K17" s="17"/>
      <c r="L17" s="17"/>
      <c r="M17" s="17"/>
      <c r="N17" s="17"/>
      <c r="O17" s="17"/>
      <c r="P17" s="17"/>
      <c r="Q17" s="17"/>
      <c r="R17" s="17"/>
      <c r="S17" s="17"/>
      <c r="T17" s="17"/>
      <c r="U17" s="17"/>
      <c r="V17" s="17"/>
      <c r="W17" s="17"/>
      <c r="X17" s="17"/>
      <c r="Y17" s="17"/>
      <c r="Z17" s="17"/>
    </row>
    <row r="18" spans="1:26" ht="12.75" customHeight="1">
      <c r="A18" s="109">
        <v>7</v>
      </c>
      <c r="B18" s="396" t="s">
        <v>197</v>
      </c>
      <c r="C18" s="324"/>
      <c r="D18" s="137"/>
      <c r="E18" s="111"/>
      <c r="F18" s="392"/>
      <c r="G18" s="324"/>
      <c r="H18" s="346"/>
      <c r="I18" s="17"/>
      <c r="J18" s="17"/>
      <c r="K18" s="17"/>
      <c r="L18" s="17"/>
      <c r="M18" s="17"/>
      <c r="N18" s="17"/>
      <c r="O18" s="17"/>
      <c r="P18" s="17"/>
      <c r="Q18" s="17"/>
      <c r="R18" s="17"/>
      <c r="S18" s="17"/>
      <c r="T18" s="17"/>
      <c r="U18" s="17"/>
      <c r="V18" s="17"/>
      <c r="W18" s="17"/>
      <c r="X18" s="17"/>
      <c r="Y18" s="17"/>
      <c r="Z18" s="17"/>
    </row>
    <row r="19" spans="1:26" ht="12.75" customHeight="1">
      <c r="A19" s="112">
        <v>8</v>
      </c>
      <c r="B19" s="397" t="s">
        <v>198</v>
      </c>
      <c r="C19" s="395"/>
      <c r="D19" s="138"/>
      <c r="E19" s="117"/>
      <c r="F19" s="393"/>
      <c r="G19" s="351"/>
      <c r="H19" s="352"/>
      <c r="I19" s="17"/>
      <c r="J19" s="17"/>
      <c r="K19" s="17"/>
      <c r="L19" s="17"/>
      <c r="M19" s="17"/>
      <c r="N19" s="17"/>
      <c r="O19" s="17"/>
      <c r="P19" s="17"/>
      <c r="Q19" s="17"/>
      <c r="R19" s="17"/>
      <c r="S19" s="17"/>
      <c r="T19" s="17"/>
      <c r="U19" s="17"/>
      <c r="V19" s="17"/>
      <c r="W19" s="17"/>
      <c r="X19" s="17"/>
      <c r="Y19" s="17"/>
      <c r="Z19" s="17"/>
    </row>
    <row r="20" spans="1:26" ht="12.75" customHeight="1">
      <c r="A20" s="109">
        <v>9</v>
      </c>
      <c r="B20" s="396" t="s">
        <v>199</v>
      </c>
      <c r="C20" s="324"/>
      <c r="D20" s="137"/>
      <c r="E20" s="111"/>
      <c r="F20" s="392"/>
      <c r="G20" s="324"/>
      <c r="H20" s="346"/>
      <c r="I20" s="17"/>
      <c r="J20" s="17"/>
      <c r="K20" s="17"/>
      <c r="L20" s="17"/>
      <c r="M20" s="17"/>
      <c r="N20" s="17"/>
      <c r="O20" s="17"/>
      <c r="P20" s="17"/>
      <c r="Q20" s="17"/>
      <c r="R20" s="17"/>
      <c r="S20" s="17"/>
      <c r="T20" s="17"/>
      <c r="U20" s="17"/>
      <c r="V20" s="17"/>
      <c r="W20" s="17"/>
      <c r="X20" s="17"/>
      <c r="Y20" s="17"/>
      <c r="Z20" s="17"/>
    </row>
    <row r="21" spans="1:26" ht="12.75" customHeight="1">
      <c r="A21" s="112">
        <v>10</v>
      </c>
      <c r="B21" s="397" t="s">
        <v>200</v>
      </c>
      <c r="C21" s="395"/>
      <c r="D21" s="138"/>
      <c r="E21" s="117"/>
      <c r="F21" s="393"/>
      <c r="G21" s="351"/>
      <c r="H21" s="352"/>
      <c r="I21" s="17"/>
      <c r="J21" s="17"/>
      <c r="K21" s="17"/>
      <c r="L21" s="17"/>
      <c r="M21" s="17"/>
      <c r="N21" s="17"/>
      <c r="O21" s="17"/>
      <c r="P21" s="17"/>
      <c r="Q21" s="17"/>
      <c r="R21" s="17"/>
      <c r="S21" s="17"/>
      <c r="T21" s="17"/>
      <c r="U21" s="17"/>
      <c r="V21" s="17"/>
      <c r="W21" s="17"/>
      <c r="X21" s="17"/>
      <c r="Y21" s="17"/>
      <c r="Z21" s="17"/>
    </row>
    <row r="22" spans="1:26" ht="12.75" customHeight="1">
      <c r="A22" s="109">
        <v>11</v>
      </c>
      <c r="B22" s="396" t="s">
        <v>201</v>
      </c>
      <c r="C22" s="324"/>
      <c r="D22" s="137"/>
      <c r="E22" s="111"/>
      <c r="F22" s="392"/>
      <c r="G22" s="324"/>
      <c r="H22" s="346"/>
      <c r="I22" s="17"/>
      <c r="J22" s="17"/>
      <c r="K22" s="17"/>
      <c r="L22" s="17"/>
      <c r="M22" s="17"/>
      <c r="N22" s="17"/>
      <c r="O22" s="17"/>
      <c r="P22" s="17"/>
      <c r="Q22" s="17"/>
      <c r="R22" s="17"/>
      <c r="S22" s="17"/>
      <c r="T22" s="17"/>
      <c r="U22" s="17"/>
      <c r="V22" s="17"/>
      <c r="W22" s="17"/>
      <c r="X22" s="17"/>
      <c r="Y22" s="17"/>
      <c r="Z22" s="17"/>
    </row>
    <row r="23" spans="1:26" ht="12.75" customHeight="1">
      <c r="A23" s="112">
        <v>12</v>
      </c>
      <c r="B23" s="394" t="s">
        <v>202</v>
      </c>
      <c r="C23" s="395"/>
      <c r="D23" s="141"/>
      <c r="E23" s="119"/>
      <c r="F23" s="391"/>
      <c r="G23" s="351"/>
      <c r="H23" s="352"/>
      <c r="I23" s="17"/>
      <c r="J23" s="17"/>
      <c r="K23" s="17"/>
      <c r="L23" s="17"/>
      <c r="M23" s="17"/>
      <c r="N23" s="17"/>
      <c r="O23" s="17"/>
      <c r="P23" s="17"/>
      <c r="Q23" s="17"/>
      <c r="R23" s="17"/>
      <c r="S23" s="17"/>
      <c r="T23" s="17"/>
      <c r="U23" s="17"/>
      <c r="V23" s="17"/>
      <c r="W23" s="17"/>
      <c r="X23" s="17"/>
      <c r="Y23" s="17"/>
      <c r="Z23" s="17"/>
    </row>
    <row r="24" spans="1:26" ht="12.75" customHeight="1">
      <c r="A24" s="109">
        <v>13</v>
      </c>
      <c r="B24" s="438" t="s">
        <v>203</v>
      </c>
      <c r="C24" s="324"/>
      <c r="D24" s="142"/>
      <c r="E24" s="116"/>
      <c r="F24" s="425"/>
      <c r="G24" s="324"/>
      <c r="H24" s="346"/>
      <c r="I24" s="17"/>
      <c r="J24" s="17"/>
      <c r="K24" s="17"/>
      <c r="L24" s="17"/>
      <c r="M24" s="17"/>
      <c r="N24" s="17"/>
      <c r="O24" s="17"/>
      <c r="P24" s="17"/>
      <c r="Q24" s="17"/>
      <c r="R24" s="17"/>
      <c r="S24" s="17"/>
      <c r="T24" s="17"/>
      <c r="U24" s="17"/>
      <c r="V24" s="17"/>
      <c r="W24" s="17"/>
      <c r="X24" s="17"/>
      <c r="Y24" s="17"/>
      <c r="Z24" s="17"/>
    </row>
    <row r="25" spans="1:26" ht="12.75" customHeight="1">
      <c r="A25" s="350" t="s">
        <v>204</v>
      </c>
      <c r="B25" s="351"/>
      <c r="C25" s="351"/>
      <c r="D25" s="351"/>
      <c r="E25" s="351"/>
      <c r="F25" s="351"/>
      <c r="G25" s="351"/>
      <c r="H25" s="352"/>
      <c r="I25" s="17"/>
      <c r="J25" s="17"/>
      <c r="K25" s="17"/>
      <c r="L25" s="17"/>
      <c r="M25" s="17"/>
      <c r="N25" s="17"/>
      <c r="O25" s="17"/>
      <c r="P25" s="17"/>
      <c r="Q25" s="17"/>
      <c r="R25" s="17"/>
      <c r="S25" s="17"/>
      <c r="T25" s="17"/>
      <c r="U25" s="17"/>
      <c r="V25" s="17"/>
      <c r="W25" s="17"/>
      <c r="X25" s="17"/>
      <c r="Y25" s="17"/>
      <c r="Z25" s="17"/>
    </row>
    <row r="26" spans="1:26" ht="12.75" customHeight="1">
      <c r="A26" s="112">
        <v>14</v>
      </c>
      <c r="B26" s="397" t="s">
        <v>205</v>
      </c>
      <c r="C26" s="395"/>
      <c r="D26" s="138"/>
      <c r="E26" s="143"/>
      <c r="F26" s="437"/>
      <c r="G26" s="377"/>
      <c r="H26" s="378"/>
      <c r="I26" s="17"/>
      <c r="J26" s="17"/>
      <c r="K26" s="17"/>
      <c r="L26" s="17"/>
      <c r="M26" s="17"/>
      <c r="N26" s="17"/>
      <c r="O26" s="17"/>
      <c r="P26" s="17"/>
      <c r="Q26" s="17"/>
      <c r="R26" s="17"/>
      <c r="S26" s="17"/>
      <c r="T26" s="17"/>
      <c r="U26" s="17"/>
      <c r="V26" s="17"/>
      <c r="W26" s="17"/>
      <c r="X26" s="17"/>
      <c r="Y26" s="17"/>
      <c r="Z26" s="17"/>
    </row>
    <row r="27" spans="1:26" ht="12.75" customHeight="1">
      <c r="A27" s="109">
        <v>15</v>
      </c>
      <c r="B27" s="399" t="s">
        <v>206</v>
      </c>
      <c r="C27" s="324"/>
      <c r="D27" s="137"/>
      <c r="E27" s="111"/>
      <c r="F27" s="392"/>
      <c r="G27" s="324"/>
      <c r="H27" s="346"/>
      <c r="I27" s="17"/>
      <c r="J27" s="17"/>
      <c r="K27" s="17"/>
      <c r="L27" s="17"/>
      <c r="M27" s="17"/>
      <c r="N27" s="17"/>
      <c r="O27" s="17"/>
      <c r="P27" s="17"/>
      <c r="Q27" s="17"/>
      <c r="R27" s="17"/>
      <c r="S27" s="17"/>
      <c r="T27" s="17"/>
      <c r="U27" s="17"/>
      <c r="V27" s="17"/>
      <c r="W27" s="17"/>
      <c r="X27" s="17"/>
      <c r="Y27" s="17"/>
      <c r="Z27" s="17"/>
    </row>
    <row r="28" spans="1:26" ht="12.75" customHeight="1">
      <c r="A28" s="112">
        <v>16</v>
      </c>
      <c r="B28" s="397" t="s">
        <v>207</v>
      </c>
      <c r="C28" s="395"/>
      <c r="D28" s="138"/>
      <c r="E28" s="117"/>
      <c r="F28" s="393"/>
      <c r="G28" s="351"/>
      <c r="H28" s="352"/>
      <c r="I28" s="17"/>
      <c r="J28" s="17"/>
      <c r="K28" s="17"/>
      <c r="L28" s="17"/>
      <c r="M28" s="17"/>
      <c r="N28" s="17"/>
      <c r="O28" s="17"/>
      <c r="P28" s="17"/>
      <c r="Q28" s="17"/>
      <c r="R28" s="17"/>
      <c r="S28" s="17"/>
      <c r="T28" s="17"/>
      <c r="U28" s="17"/>
      <c r="V28" s="17"/>
      <c r="W28" s="17"/>
      <c r="X28" s="17"/>
      <c r="Y28" s="17"/>
      <c r="Z28" s="17"/>
    </row>
    <row r="29" spans="1:26" ht="12.75" customHeight="1">
      <c r="A29" s="109">
        <v>17</v>
      </c>
      <c r="B29" s="396" t="s">
        <v>208</v>
      </c>
      <c r="C29" s="324"/>
      <c r="D29" s="137"/>
      <c r="E29" s="111"/>
      <c r="F29" s="392"/>
      <c r="G29" s="324"/>
      <c r="H29" s="346"/>
      <c r="I29" s="17"/>
      <c r="J29" s="17"/>
      <c r="K29" s="17"/>
      <c r="L29" s="17"/>
      <c r="M29" s="17"/>
      <c r="N29" s="17"/>
      <c r="O29" s="17"/>
      <c r="P29" s="17"/>
      <c r="Q29" s="17"/>
      <c r="R29" s="17"/>
      <c r="S29" s="17"/>
      <c r="T29" s="17"/>
      <c r="U29" s="17"/>
      <c r="V29" s="17"/>
      <c r="W29" s="17"/>
      <c r="X29" s="17"/>
      <c r="Y29" s="17"/>
      <c r="Z29" s="17"/>
    </row>
    <row r="30" spans="1:26" ht="12.75" customHeight="1">
      <c r="A30" s="112">
        <v>18</v>
      </c>
      <c r="B30" s="427" t="s">
        <v>209</v>
      </c>
      <c r="C30" s="395"/>
      <c r="D30" s="138"/>
      <c r="E30" s="117"/>
      <c r="F30" s="393"/>
      <c r="G30" s="351"/>
      <c r="H30" s="352"/>
      <c r="I30" s="17"/>
      <c r="J30" s="17"/>
      <c r="K30" s="17"/>
      <c r="L30" s="17"/>
      <c r="M30" s="17"/>
      <c r="N30" s="17"/>
      <c r="O30" s="17"/>
      <c r="P30" s="17"/>
      <c r="Q30" s="17"/>
      <c r="R30" s="17"/>
      <c r="S30" s="17"/>
      <c r="T30" s="17"/>
      <c r="U30" s="17"/>
      <c r="V30" s="17"/>
      <c r="W30" s="17"/>
      <c r="X30" s="17"/>
      <c r="Y30" s="17"/>
      <c r="Z30" s="17"/>
    </row>
    <row r="31" spans="1:26" ht="12.75" customHeight="1">
      <c r="A31" s="109">
        <v>19</v>
      </c>
      <c r="B31" s="396" t="s">
        <v>210</v>
      </c>
      <c r="C31" s="324"/>
      <c r="D31" s="137"/>
      <c r="E31" s="111"/>
      <c r="F31" s="392"/>
      <c r="G31" s="324"/>
      <c r="H31" s="346"/>
      <c r="I31" s="17"/>
      <c r="J31" s="17"/>
      <c r="K31" s="17"/>
      <c r="L31" s="17"/>
      <c r="M31" s="17"/>
      <c r="N31" s="17"/>
      <c r="O31" s="17"/>
      <c r="P31" s="17"/>
      <c r="Q31" s="17"/>
      <c r="R31" s="17"/>
      <c r="S31" s="17"/>
      <c r="T31" s="17"/>
      <c r="U31" s="17"/>
      <c r="V31" s="17"/>
      <c r="W31" s="17"/>
      <c r="X31" s="17"/>
      <c r="Y31" s="17"/>
      <c r="Z31" s="17"/>
    </row>
    <row r="32" spans="1:26" ht="12.75" customHeight="1">
      <c r="A32" s="112">
        <v>20</v>
      </c>
      <c r="B32" s="397" t="s">
        <v>211</v>
      </c>
      <c r="C32" s="395"/>
      <c r="D32" s="138"/>
      <c r="E32" s="117"/>
      <c r="F32" s="393"/>
      <c r="G32" s="351"/>
      <c r="H32" s="352"/>
      <c r="I32" s="17"/>
      <c r="J32" s="17"/>
      <c r="K32" s="17"/>
      <c r="L32" s="17"/>
      <c r="M32" s="17"/>
      <c r="N32" s="17"/>
      <c r="O32" s="17"/>
      <c r="P32" s="17"/>
      <c r="Q32" s="17"/>
      <c r="R32" s="17"/>
      <c r="S32" s="17"/>
      <c r="T32" s="17"/>
      <c r="U32" s="17"/>
      <c r="V32" s="17"/>
      <c r="W32" s="17"/>
      <c r="X32" s="17"/>
      <c r="Y32" s="17"/>
      <c r="Z32" s="17"/>
    </row>
    <row r="33" spans="1:26" ht="12.75" customHeight="1">
      <c r="A33" s="109">
        <v>21</v>
      </c>
      <c r="B33" s="438" t="s">
        <v>212</v>
      </c>
      <c r="C33" s="324"/>
      <c r="D33" s="142"/>
      <c r="E33" s="116"/>
      <c r="F33" s="425"/>
      <c r="G33" s="324"/>
      <c r="H33" s="346"/>
      <c r="I33" s="17"/>
      <c r="J33" s="17"/>
      <c r="K33" s="17"/>
      <c r="L33" s="17"/>
      <c r="M33" s="17"/>
      <c r="N33" s="17"/>
      <c r="O33" s="17"/>
      <c r="P33" s="17"/>
      <c r="Q33" s="17"/>
      <c r="R33" s="17"/>
      <c r="S33" s="17"/>
      <c r="T33" s="17"/>
      <c r="U33" s="17"/>
      <c r="V33" s="17"/>
      <c r="W33" s="17"/>
      <c r="X33" s="17"/>
      <c r="Y33" s="17"/>
      <c r="Z33" s="17"/>
    </row>
    <row r="34" spans="1:26" ht="12.75" customHeight="1">
      <c r="A34" s="112">
        <v>22</v>
      </c>
      <c r="B34" s="427" t="s">
        <v>213</v>
      </c>
      <c r="C34" s="395"/>
      <c r="D34" s="138"/>
      <c r="E34" s="139"/>
      <c r="F34" s="441"/>
      <c r="G34" s="370"/>
      <c r="H34" s="371"/>
      <c r="I34" s="17"/>
      <c r="J34" s="17"/>
      <c r="K34" s="17"/>
      <c r="L34" s="17"/>
      <c r="M34" s="17"/>
      <c r="N34" s="17"/>
      <c r="O34" s="17"/>
      <c r="P34" s="17"/>
      <c r="Q34" s="17"/>
      <c r="R34" s="17"/>
      <c r="S34" s="17"/>
      <c r="T34" s="17"/>
      <c r="U34" s="17"/>
      <c r="V34" s="17"/>
      <c r="W34" s="17"/>
      <c r="X34" s="17"/>
      <c r="Y34" s="17"/>
      <c r="Z34" s="17"/>
    </row>
    <row r="35" spans="1:26" ht="12.75" customHeight="1">
      <c r="A35" s="109">
        <v>23</v>
      </c>
      <c r="B35" s="396" t="s">
        <v>214</v>
      </c>
      <c r="C35" s="324"/>
      <c r="D35" s="137"/>
      <c r="E35" s="111"/>
      <c r="F35" s="392"/>
      <c r="G35" s="324"/>
      <c r="H35" s="346"/>
      <c r="I35" s="17"/>
      <c r="J35" s="17"/>
      <c r="K35" s="17"/>
      <c r="L35" s="17"/>
      <c r="M35" s="17"/>
      <c r="N35" s="17"/>
      <c r="O35" s="17"/>
      <c r="P35" s="17"/>
      <c r="Q35" s="17"/>
      <c r="R35" s="17"/>
      <c r="S35" s="17"/>
      <c r="T35" s="17"/>
      <c r="U35" s="17"/>
      <c r="V35" s="17"/>
      <c r="W35" s="17"/>
      <c r="X35" s="17"/>
      <c r="Y35" s="17"/>
      <c r="Z35" s="17"/>
    </row>
    <row r="36" spans="1:26" ht="12.75" customHeight="1">
      <c r="A36" s="112">
        <v>24</v>
      </c>
      <c r="B36" s="397" t="s">
        <v>215</v>
      </c>
      <c r="C36" s="395"/>
      <c r="D36" s="138"/>
      <c r="E36" s="117"/>
      <c r="F36" s="393"/>
      <c r="G36" s="351"/>
      <c r="H36" s="352"/>
      <c r="I36" s="17"/>
      <c r="J36" s="17"/>
      <c r="K36" s="17"/>
      <c r="L36" s="17"/>
      <c r="M36" s="17"/>
      <c r="N36" s="17"/>
      <c r="O36" s="17"/>
      <c r="P36" s="17"/>
      <c r="Q36" s="17"/>
      <c r="R36" s="17"/>
      <c r="S36" s="17"/>
      <c r="T36" s="17"/>
      <c r="U36" s="17"/>
      <c r="V36" s="17"/>
      <c r="W36" s="17"/>
      <c r="X36" s="17"/>
      <c r="Y36" s="17"/>
      <c r="Z36" s="17"/>
    </row>
    <row r="37" spans="1:26" ht="12.75" customHeight="1">
      <c r="A37" s="109">
        <v>25</v>
      </c>
      <c r="B37" s="396" t="s">
        <v>216</v>
      </c>
      <c r="C37" s="324"/>
      <c r="D37" s="137"/>
      <c r="E37" s="111"/>
      <c r="F37" s="392"/>
      <c r="G37" s="324"/>
      <c r="H37" s="346"/>
      <c r="I37" s="17"/>
      <c r="J37" s="17"/>
      <c r="K37" s="17"/>
      <c r="L37" s="17"/>
      <c r="M37" s="17"/>
      <c r="N37" s="17"/>
      <c r="O37" s="17"/>
      <c r="P37" s="17"/>
      <c r="Q37" s="17"/>
      <c r="R37" s="17"/>
      <c r="S37" s="17"/>
      <c r="T37" s="17"/>
      <c r="U37" s="17"/>
      <c r="V37" s="17"/>
      <c r="W37" s="17"/>
      <c r="X37" s="17"/>
      <c r="Y37" s="17"/>
      <c r="Z37" s="17"/>
    </row>
    <row r="38" spans="1:26" ht="12.75" customHeight="1">
      <c r="A38" s="112">
        <v>26</v>
      </c>
      <c r="B38" s="394" t="s">
        <v>217</v>
      </c>
      <c r="C38" s="395"/>
      <c r="D38" s="141"/>
      <c r="E38" s="119"/>
      <c r="F38" s="391"/>
      <c r="G38" s="351"/>
      <c r="H38" s="352"/>
      <c r="I38" s="17"/>
      <c r="J38" s="17"/>
      <c r="K38" s="17"/>
      <c r="L38" s="17"/>
      <c r="M38" s="17"/>
      <c r="N38" s="17"/>
      <c r="O38" s="17"/>
      <c r="P38" s="17"/>
      <c r="Q38" s="17"/>
      <c r="R38" s="17"/>
      <c r="S38" s="17"/>
      <c r="T38" s="17"/>
      <c r="U38" s="17"/>
      <c r="V38" s="17"/>
      <c r="W38" s="17"/>
      <c r="X38" s="17"/>
      <c r="Y38" s="17"/>
      <c r="Z38" s="17"/>
    </row>
    <row r="39" spans="1:26" ht="12.75" customHeight="1">
      <c r="A39" s="109">
        <v>27</v>
      </c>
      <c r="B39" s="399" t="s">
        <v>218</v>
      </c>
      <c r="C39" s="324"/>
      <c r="D39" s="137"/>
      <c r="E39" s="144"/>
      <c r="F39" s="439"/>
      <c r="G39" s="370"/>
      <c r="H39" s="371"/>
      <c r="I39" s="17"/>
      <c r="J39" s="17"/>
      <c r="K39" s="17"/>
      <c r="L39" s="17"/>
      <c r="M39" s="17"/>
      <c r="N39" s="17"/>
      <c r="O39" s="17"/>
      <c r="P39" s="17"/>
      <c r="Q39" s="17"/>
      <c r="R39" s="17"/>
      <c r="S39" s="17"/>
      <c r="T39" s="17"/>
      <c r="U39" s="17"/>
      <c r="V39" s="17"/>
      <c r="W39" s="17"/>
      <c r="X39" s="17"/>
      <c r="Y39" s="17"/>
      <c r="Z39" s="17"/>
    </row>
    <row r="40" spans="1:26" ht="12.75" customHeight="1">
      <c r="A40" s="112">
        <v>28</v>
      </c>
      <c r="B40" s="397" t="s">
        <v>219</v>
      </c>
      <c r="C40" s="395"/>
      <c r="D40" s="138"/>
      <c r="E40" s="117"/>
      <c r="F40" s="393"/>
      <c r="G40" s="351"/>
      <c r="H40" s="352"/>
      <c r="I40" s="17"/>
      <c r="J40" s="17"/>
      <c r="K40" s="17"/>
      <c r="L40" s="17"/>
      <c r="M40" s="17"/>
      <c r="N40" s="17"/>
      <c r="O40" s="17"/>
      <c r="P40" s="17"/>
      <c r="Q40" s="17"/>
      <c r="R40" s="17"/>
      <c r="S40" s="17"/>
      <c r="T40" s="17"/>
      <c r="U40" s="17"/>
      <c r="V40" s="17"/>
      <c r="W40" s="17"/>
      <c r="X40" s="17"/>
      <c r="Y40" s="17"/>
      <c r="Z40" s="17"/>
    </row>
    <row r="41" spans="1:26" ht="12.75" customHeight="1">
      <c r="A41" s="109">
        <v>29</v>
      </c>
      <c r="B41" s="396" t="s">
        <v>220</v>
      </c>
      <c r="C41" s="324"/>
      <c r="D41" s="137"/>
      <c r="E41" s="111"/>
      <c r="F41" s="392"/>
      <c r="G41" s="324"/>
      <c r="H41" s="346"/>
      <c r="I41" s="17"/>
      <c r="J41" s="17"/>
      <c r="K41" s="17"/>
      <c r="L41" s="17"/>
      <c r="M41" s="17"/>
      <c r="N41" s="17"/>
      <c r="O41" s="17"/>
      <c r="P41" s="17"/>
      <c r="Q41" s="17"/>
      <c r="R41" s="17"/>
      <c r="S41" s="17"/>
      <c r="T41" s="17"/>
      <c r="U41" s="17"/>
      <c r="V41" s="17"/>
      <c r="W41" s="17"/>
      <c r="X41" s="17"/>
      <c r="Y41" s="17"/>
      <c r="Z41" s="17"/>
    </row>
    <row r="42" spans="1:26" ht="12.75" customHeight="1">
      <c r="A42" s="112">
        <v>30</v>
      </c>
      <c r="B42" s="427" t="s">
        <v>221</v>
      </c>
      <c r="C42" s="395"/>
      <c r="D42" s="138"/>
      <c r="E42" s="117"/>
      <c r="F42" s="393"/>
      <c r="G42" s="351"/>
      <c r="H42" s="352"/>
      <c r="I42" s="17"/>
      <c r="J42" s="17"/>
      <c r="K42" s="17"/>
      <c r="L42" s="17"/>
      <c r="M42" s="17"/>
      <c r="N42" s="17"/>
      <c r="O42" s="17"/>
      <c r="P42" s="17"/>
      <c r="Q42" s="17"/>
      <c r="R42" s="17"/>
      <c r="S42" s="17"/>
      <c r="T42" s="17"/>
      <c r="U42" s="17"/>
      <c r="V42" s="17"/>
      <c r="W42" s="17"/>
      <c r="X42" s="17"/>
      <c r="Y42" s="17"/>
      <c r="Z42" s="17"/>
    </row>
    <row r="43" spans="1:26" ht="12.75" customHeight="1">
      <c r="A43" s="109">
        <v>31</v>
      </c>
      <c r="B43" s="396" t="s">
        <v>222</v>
      </c>
      <c r="C43" s="324"/>
      <c r="D43" s="137"/>
      <c r="E43" s="111"/>
      <c r="F43" s="392"/>
      <c r="G43" s="324"/>
      <c r="H43" s="346"/>
      <c r="I43" s="17"/>
      <c r="J43" s="17"/>
      <c r="K43" s="17"/>
      <c r="L43" s="17"/>
      <c r="M43" s="17"/>
      <c r="N43" s="17"/>
      <c r="O43" s="17"/>
      <c r="P43" s="17"/>
      <c r="Q43" s="17"/>
      <c r="R43" s="17"/>
      <c r="S43" s="17"/>
      <c r="T43" s="17"/>
      <c r="U43" s="17"/>
      <c r="V43" s="17"/>
      <c r="W43" s="17"/>
      <c r="X43" s="17"/>
      <c r="Y43" s="17"/>
      <c r="Z43" s="17"/>
    </row>
    <row r="44" spans="1:26" ht="12.75" customHeight="1">
      <c r="A44" s="112">
        <v>32</v>
      </c>
      <c r="B44" s="397" t="s">
        <v>223</v>
      </c>
      <c r="C44" s="395"/>
      <c r="D44" s="138"/>
      <c r="E44" s="117"/>
      <c r="F44" s="393"/>
      <c r="G44" s="351"/>
      <c r="H44" s="352"/>
      <c r="I44" s="17"/>
      <c r="J44" s="17"/>
      <c r="K44" s="17"/>
      <c r="L44" s="17"/>
      <c r="M44" s="17"/>
      <c r="N44" s="17"/>
      <c r="O44" s="17"/>
      <c r="P44" s="17"/>
      <c r="Q44" s="17"/>
      <c r="R44" s="17"/>
      <c r="S44" s="17"/>
      <c r="T44" s="17"/>
      <c r="U44" s="17"/>
      <c r="V44" s="17"/>
      <c r="W44" s="17"/>
      <c r="X44" s="17"/>
      <c r="Y44" s="17"/>
      <c r="Z44" s="17"/>
    </row>
    <row r="45" spans="1:26" ht="12.75" customHeight="1">
      <c r="A45" s="109">
        <v>33</v>
      </c>
      <c r="B45" s="399" t="s">
        <v>200</v>
      </c>
      <c r="C45" s="324"/>
      <c r="D45" s="137"/>
      <c r="E45" s="111"/>
      <c r="F45" s="392"/>
      <c r="G45" s="324"/>
      <c r="H45" s="346"/>
      <c r="I45" s="17"/>
      <c r="J45" s="17"/>
      <c r="K45" s="17"/>
      <c r="L45" s="17"/>
      <c r="M45" s="17"/>
      <c r="N45" s="17"/>
      <c r="O45" s="17"/>
      <c r="P45" s="17"/>
      <c r="Q45" s="17"/>
      <c r="R45" s="17"/>
      <c r="S45" s="17"/>
      <c r="T45" s="17"/>
      <c r="U45" s="17"/>
      <c r="V45" s="17"/>
      <c r="W45" s="17"/>
      <c r="X45" s="17"/>
      <c r="Y45" s="17"/>
      <c r="Z45" s="17"/>
    </row>
    <row r="46" spans="1:26" ht="12.75" customHeight="1">
      <c r="A46" s="112">
        <v>34</v>
      </c>
      <c r="B46" s="397" t="s">
        <v>224</v>
      </c>
      <c r="C46" s="395"/>
      <c r="D46" s="138"/>
      <c r="E46" s="117"/>
      <c r="F46" s="393"/>
      <c r="G46" s="351"/>
      <c r="H46" s="352"/>
      <c r="I46" s="17"/>
      <c r="J46" s="17"/>
      <c r="K46" s="17"/>
      <c r="L46" s="17"/>
      <c r="M46" s="17"/>
      <c r="N46" s="17"/>
      <c r="O46" s="17"/>
      <c r="P46" s="17"/>
      <c r="Q46" s="17"/>
      <c r="R46" s="17"/>
      <c r="S46" s="17"/>
      <c r="T46" s="17"/>
      <c r="U46" s="17"/>
      <c r="V46" s="17"/>
      <c r="W46" s="17"/>
      <c r="X46" s="17"/>
      <c r="Y46" s="17"/>
      <c r="Z46" s="17"/>
    </row>
    <row r="47" spans="1:26" ht="12.75" customHeight="1">
      <c r="A47" s="124">
        <v>35</v>
      </c>
      <c r="B47" s="405" t="s">
        <v>225</v>
      </c>
      <c r="C47" s="329"/>
      <c r="D47" s="145"/>
      <c r="E47" s="126"/>
      <c r="F47" s="406"/>
      <c r="G47" s="329"/>
      <c r="H47" s="407"/>
      <c r="I47" s="17"/>
      <c r="J47" s="17"/>
      <c r="K47" s="17"/>
      <c r="L47" s="17"/>
      <c r="M47" s="17"/>
      <c r="N47" s="17"/>
      <c r="O47" s="17"/>
      <c r="P47" s="17"/>
      <c r="Q47" s="17"/>
      <c r="R47" s="17"/>
      <c r="S47" s="17"/>
      <c r="T47" s="17"/>
      <c r="U47" s="17"/>
      <c r="V47" s="17"/>
      <c r="W47" s="17"/>
      <c r="X47" s="17"/>
      <c r="Y47" s="17"/>
      <c r="Z47" s="17"/>
    </row>
    <row r="48" spans="1:26" ht="12.75" customHeight="1">
      <c r="A48" s="127">
        <v>36</v>
      </c>
      <c r="B48" s="431" t="s">
        <v>226</v>
      </c>
      <c r="C48" s="409"/>
      <c r="D48" s="146"/>
      <c r="E48" s="129"/>
      <c r="F48" s="400"/>
      <c r="G48" s="401"/>
      <c r="H48" s="402"/>
      <c r="I48" s="17"/>
      <c r="J48" s="17"/>
      <c r="K48" s="17"/>
      <c r="L48" s="17"/>
      <c r="M48" s="17"/>
      <c r="N48" s="17"/>
      <c r="O48" s="17"/>
      <c r="P48" s="17"/>
      <c r="Q48" s="17"/>
      <c r="R48" s="17"/>
      <c r="S48" s="17"/>
      <c r="T48" s="17"/>
      <c r="U48" s="17"/>
      <c r="V48" s="17"/>
      <c r="W48" s="17"/>
      <c r="X48" s="17"/>
      <c r="Y48" s="17"/>
      <c r="Z48" s="17"/>
    </row>
    <row r="49" spans="1:26" ht="6" customHeight="1">
      <c r="A49" s="440"/>
      <c r="B49" s="381"/>
      <c r="C49" s="381"/>
      <c r="D49" s="381"/>
      <c r="E49" s="381"/>
      <c r="F49" s="381"/>
      <c r="G49" s="381"/>
      <c r="H49" s="381"/>
      <c r="I49" s="17"/>
      <c r="J49" s="17"/>
      <c r="K49" s="17"/>
      <c r="L49" s="17"/>
      <c r="M49" s="17"/>
      <c r="N49" s="17"/>
      <c r="O49" s="17"/>
      <c r="P49" s="17"/>
      <c r="Q49" s="17"/>
      <c r="R49" s="17"/>
      <c r="S49" s="17"/>
      <c r="T49" s="17"/>
      <c r="U49" s="17"/>
      <c r="V49" s="17"/>
      <c r="W49" s="17"/>
      <c r="X49" s="17"/>
      <c r="Y49" s="17"/>
      <c r="Z49" s="17"/>
    </row>
    <row r="50" spans="1:26" ht="12.75" customHeight="1">
      <c r="A50" s="403" t="s">
        <v>227</v>
      </c>
      <c r="B50" s="324"/>
      <c r="C50" s="324"/>
      <c r="D50" s="324"/>
      <c r="E50" s="324"/>
      <c r="F50" s="324"/>
      <c r="G50" s="324"/>
      <c r="H50" s="324"/>
      <c r="I50" s="17"/>
      <c r="J50" s="17"/>
      <c r="K50" s="17"/>
      <c r="L50" s="17"/>
      <c r="M50" s="17"/>
      <c r="N50" s="17"/>
      <c r="O50" s="17"/>
      <c r="P50" s="17"/>
      <c r="Q50" s="17"/>
      <c r="R50" s="17"/>
      <c r="S50" s="17"/>
      <c r="T50" s="17"/>
      <c r="U50" s="17"/>
      <c r="V50" s="17"/>
      <c r="W50" s="17"/>
      <c r="X50" s="17"/>
      <c r="Y50" s="17"/>
      <c r="Z50" s="17"/>
    </row>
    <row r="51" spans="1:26" ht="43.5" customHeight="1">
      <c r="A51" s="404" t="s">
        <v>228</v>
      </c>
      <c r="B51" s="324"/>
      <c r="C51" s="324"/>
      <c r="D51" s="324"/>
      <c r="E51" s="324"/>
      <c r="F51" s="324"/>
      <c r="G51" s="324"/>
      <c r="H51" s="324"/>
      <c r="I51" s="17"/>
      <c r="J51" s="17"/>
      <c r="K51" s="17"/>
      <c r="L51" s="17"/>
      <c r="M51" s="17"/>
      <c r="N51" s="17"/>
      <c r="O51" s="17"/>
      <c r="P51" s="17"/>
      <c r="Q51" s="17"/>
      <c r="R51" s="17"/>
      <c r="S51" s="17"/>
      <c r="T51" s="17"/>
      <c r="U51" s="17"/>
      <c r="V51" s="17"/>
      <c r="W51" s="17"/>
      <c r="X51" s="17"/>
      <c r="Y51" s="17"/>
      <c r="Z51" s="17"/>
    </row>
    <row r="52" spans="1:26" ht="17.25" customHeight="1">
      <c r="A52" s="404" t="s">
        <v>138</v>
      </c>
      <c r="B52" s="324"/>
      <c r="C52" s="324"/>
      <c r="D52" s="324"/>
      <c r="E52" s="324"/>
      <c r="F52" s="324"/>
      <c r="G52" s="324"/>
      <c r="H52" s="324"/>
      <c r="I52" s="17"/>
      <c r="J52" s="17"/>
      <c r="K52" s="17"/>
      <c r="L52" s="17"/>
      <c r="M52" s="17"/>
      <c r="N52" s="17"/>
      <c r="O52" s="17"/>
      <c r="P52" s="17"/>
      <c r="Q52" s="17"/>
      <c r="R52" s="17"/>
      <c r="S52" s="17"/>
      <c r="T52" s="17"/>
      <c r="U52" s="17"/>
      <c r="V52" s="17"/>
      <c r="W52" s="17"/>
      <c r="X52" s="17"/>
      <c r="Y52" s="17"/>
      <c r="Z52" s="17"/>
    </row>
    <row r="53" spans="1:26" ht="12.75" customHeight="1">
      <c r="A53" s="59"/>
      <c r="B53" s="59"/>
      <c r="C53" s="59"/>
      <c r="D53" s="59"/>
      <c r="E53" s="59"/>
      <c r="F53" s="59"/>
      <c r="G53" s="59"/>
      <c r="H53" s="59"/>
      <c r="I53" s="17"/>
      <c r="J53" s="17"/>
      <c r="K53" s="17"/>
      <c r="L53" s="17"/>
      <c r="M53" s="17"/>
      <c r="N53" s="17"/>
      <c r="O53" s="17"/>
      <c r="P53" s="17"/>
      <c r="Q53" s="17"/>
      <c r="R53" s="17"/>
      <c r="S53" s="17"/>
      <c r="T53" s="17"/>
      <c r="U53" s="17"/>
      <c r="V53" s="17"/>
      <c r="W53" s="17"/>
      <c r="X53" s="17"/>
      <c r="Y53" s="17"/>
      <c r="Z53" s="17"/>
    </row>
    <row r="54" spans="1:26" ht="12.75" customHeight="1">
      <c r="A54" s="59"/>
      <c r="B54" s="59"/>
      <c r="C54" s="59"/>
      <c r="D54" s="59"/>
      <c r="E54" s="59"/>
      <c r="F54" s="59"/>
      <c r="G54" s="59"/>
      <c r="H54" s="59"/>
      <c r="I54" s="17"/>
      <c r="J54" s="17"/>
      <c r="K54" s="17"/>
      <c r="L54" s="17"/>
      <c r="M54" s="17"/>
      <c r="N54" s="17"/>
      <c r="O54" s="17"/>
      <c r="P54" s="17"/>
      <c r="Q54" s="17"/>
      <c r="R54" s="17"/>
      <c r="S54" s="17"/>
      <c r="T54" s="17"/>
      <c r="U54" s="17"/>
      <c r="V54" s="17"/>
      <c r="W54" s="17"/>
      <c r="X54" s="17"/>
      <c r="Y54" s="17"/>
      <c r="Z54" s="17"/>
    </row>
    <row r="55" spans="1:26" ht="12.75" customHeight="1">
      <c r="A55" s="132"/>
      <c r="B55" s="132"/>
      <c r="C55" s="132"/>
      <c r="D55" s="132"/>
      <c r="E55" s="132"/>
      <c r="F55" s="132"/>
      <c r="G55" s="132"/>
      <c r="H55" s="132"/>
      <c r="I55" s="17"/>
      <c r="J55" s="17"/>
      <c r="K55" s="17"/>
      <c r="L55" s="17"/>
      <c r="M55" s="17"/>
      <c r="N55" s="17"/>
      <c r="O55" s="17"/>
      <c r="P55" s="17"/>
      <c r="Q55" s="17"/>
      <c r="R55" s="17"/>
      <c r="S55" s="17"/>
      <c r="T55" s="17"/>
      <c r="U55" s="17"/>
      <c r="V55" s="17"/>
      <c r="W55" s="17"/>
      <c r="X55" s="17"/>
      <c r="Y55" s="17"/>
      <c r="Z55" s="17"/>
    </row>
    <row r="56" spans="1:26" ht="12.75" customHeight="1">
      <c r="A56" s="132"/>
      <c r="B56" s="132"/>
      <c r="C56" s="132"/>
      <c r="D56" s="132"/>
      <c r="E56" s="132"/>
      <c r="F56" s="132"/>
      <c r="G56" s="132"/>
      <c r="H56" s="132"/>
      <c r="I56" s="17"/>
      <c r="J56" s="17"/>
      <c r="K56" s="17"/>
      <c r="L56" s="17"/>
      <c r="M56" s="17"/>
      <c r="N56" s="17"/>
      <c r="O56" s="17"/>
      <c r="P56" s="17"/>
      <c r="Q56" s="17"/>
      <c r="R56" s="17"/>
      <c r="S56" s="17"/>
      <c r="T56" s="17"/>
      <c r="U56" s="17"/>
      <c r="V56" s="17"/>
      <c r="W56" s="17"/>
      <c r="X56" s="17"/>
      <c r="Y56" s="17"/>
      <c r="Z56" s="17"/>
    </row>
    <row r="57" spans="1:26" ht="12.75" customHeight="1">
      <c r="A57" s="132"/>
      <c r="B57" s="132"/>
      <c r="C57" s="132"/>
      <c r="D57" s="132"/>
      <c r="E57" s="132"/>
      <c r="F57" s="132"/>
      <c r="G57" s="132"/>
      <c r="H57" s="132"/>
      <c r="I57" s="17"/>
      <c r="J57" s="17"/>
      <c r="K57" s="17"/>
      <c r="L57" s="17"/>
      <c r="M57" s="17"/>
      <c r="N57" s="17"/>
      <c r="O57" s="17"/>
      <c r="P57" s="17"/>
      <c r="Q57" s="17"/>
      <c r="R57" s="17"/>
      <c r="S57" s="17"/>
      <c r="T57" s="17"/>
      <c r="U57" s="17"/>
      <c r="V57" s="17"/>
      <c r="W57" s="17"/>
      <c r="X57" s="17"/>
      <c r="Y57" s="17"/>
      <c r="Z57" s="17"/>
    </row>
    <row r="58" spans="1:26" ht="12.75" customHeight="1">
      <c r="A58" s="132"/>
      <c r="B58" s="132"/>
      <c r="C58" s="132"/>
      <c r="D58" s="132"/>
      <c r="E58" s="132"/>
      <c r="F58" s="132"/>
      <c r="G58" s="132"/>
      <c r="H58" s="132"/>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5">
    <mergeCell ref="B36:C36"/>
    <mergeCell ref="B37:C37"/>
    <mergeCell ref="F21:H21"/>
    <mergeCell ref="F22:H22"/>
    <mergeCell ref="F23:H23"/>
    <mergeCell ref="B22:C22"/>
    <mergeCell ref="B23:C23"/>
    <mergeCell ref="F36:H36"/>
    <mergeCell ref="F37:H37"/>
    <mergeCell ref="B33:C33"/>
    <mergeCell ref="F33:H33"/>
    <mergeCell ref="B34:C34"/>
    <mergeCell ref="F34:H34"/>
    <mergeCell ref="F35:H35"/>
    <mergeCell ref="B35:C35"/>
    <mergeCell ref="B30:C30"/>
    <mergeCell ref="B17:C17"/>
    <mergeCell ref="B18:C18"/>
    <mergeCell ref="B19:C19"/>
    <mergeCell ref="B20:C20"/>
    <mergeCell ref="B21:C21"/>
    <mergeCell ref="F16:H16"/>
    <mergeCell ref="F17:H17"/>
    <mergeCell ref="F18:H18"/>
    <mergeCell ref="F19:H19"/>
    <mergeCell ref="F20:H20"/>
    <mergeCell ref="B16:C16"/>
    <mergeCell ref="B8:C8"/>
    <mergeCell ref="F8:H8"/>
    <mergeCell ref="F9:H9"/>
    <mergeCell ref="B9:C9"/>
    <mergeCell ref="B10:C10"/>
    <mergeCell ref="F10:H10"/>
    <mergeCell ref="A11:H11"/>
    <mergeCell ref="F12:H12"/>
    <mergeCell ref="F13:H13"/>
    <mergeCell ref="F14:H14"/>
    <mergeCell ref="F15:H15"/>
    <mergeCell ref="B12:C12"/>
    <mergeCell ref="B13:C13"/>
    <mergeCell ref="B14:C14"/>
    <mergeCell ref="B15:C15"/>
    <mergeCell ref="A4:B4"/>
    <mergeCell ref="C4:F4"/>
    <mergeCell ref="G4:H4"/>
    <mergeCell ref="B7:C7"/>
    <mergeCell ref="E7:H7"/>
    <mergeCell ref="G1:H2"/>
    <mergeCell ref="A2:B2"/>
    <mergeCell ref="C2:F2"/>
    <mergeCell ref="A3:B3"/>
    <mergeCell ref="C3:F3"/>
    <mergeCell ref="G3:H3"/>
    <mergeCell ref="A52:H52"/>
    <mergeCell ref="B40:C40"/>
    <mergeCell ref="B41:C41"/>
    <mergeCell ref="B42:C42"/>
    <mergeCell ref="B43:C43"/>
    <mergeCell ref="B44:C44"/>
    <mergeCell ref="B45:C45"/>
    <mergeCell ref="B46:C46"/>
    <mergeCell ref="B47:C47"/>
    <mergeCell ref="B48:C48"/>
    <mergeCell ref="A49:H49"/>
    <mergeCell ref="A50:H50"/>
    <mergeCell ref="A51:H51"/>
    <mergeCell ref="F46:H46"/>
    <mergeCell ref="F47:H47"/>
    <mergeCell ref="F48:H48"/>
    <mergeCell ref="B38:C38"/>
    <mergeCell ref="F38:H38"/>
    <mergeCell ref="B39:C39"/>
    <mergeCell ref="F39:H39"/>
    <mergeCell ref="F40:H40"/>
    <mergeCell ref="F41:H41"/>
    <mergeCell ref="F42:H42"/>
    <mergeCell ref="F43:H43"/>
    <mergeCell ref="F44:H44"/>
    <mergeCell ref="F45:H45"/>
    <mergeCell ref="B31:C31"/>
    <mergeCell ref="B32:C32"/>
    <mergeCell ref="F24:H24"/>
    <mergeCell ref="A25:H25"/>
    <mergeCell ref="F26:H26"/>
    <mergeCell ref="F27:H27"/>
    <mergeCell ref="F28:H28"/>
    <mergeCell ref="F29:H29"/>
    <mergeCell ref="F30:H30"/>
    <mergeCell ref="F31:H31"/>
    <mergeCell ref="F32:H32"/>
    <mergeCell ref="B24:C24"/>
    <mergeCell ref="B26:C26"/>
    <mergeCell ref="B27:C27"/>
    <mergeCell ref="B28:C28"/>
    <mergeCell ref="B29:C29"/>
  </mergeCells>
  <printOptions horizontalCentered="1"/>
  <pageMargins left="0.65" right="0.5" top="0.5" bottom="0.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zoomScaleNormal="100" workbookViewId="0">
      <selection activeCell="K9" sqref="K9"/>
    </sheetView>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2"/>
      <c r="C1" s="14"/>
      <c r="D1" s="62"/>
      <c r="E1" s="62"/>
      <c r="F1" s="46"/>
      <c r="G1" s="362">
        <f>AssessmentYear</f>
        <v>2026</v>
      </c>
      <c r="H1" s="344"/>
      <c r="I1" s="17"/>
      <c r="J1" s="17"/>
      <c r="K1" s="17"/>
      <c r="L1" s="17"/>
      <c r="M1" s="17"/>
      <c r="N1" s="17"/>
      <c r="O1" s="17"/>
      <c r="P1" s="17"/>
      <c r="Q1" s="17"/>
      <c r="R1" s="17"/>
      <c r="S1" s="17"/>
      <c r="T1" s="17"/>
      <c r="U1" s="17"/>
      <c r="V1" s="17"/>
      <c r="W1" s="17"/>
      <c r="X1" s="17"/>
      <c r="Y1" s="17"/>
      <c r="Z1" s="17"/>
    </row>
    <row r="2" spans="1:26" ht="18" customHeight="1">
      <c r="A2" s="410"/>
      <c r="B2" s="324"/>
      <c r="C2" s="411" t="s">
        <v>12</v>
      </c>
      <c r="D2" s="324"/>
      <c r="E2" s="324"/>
      <c r="F2" s="346"/>
      <c r="G2" s="324"/>
      <c r="H2" s="346"/>
      <c r="I2" s="17"/>
      <c r="J2" s="17"/>
      <c r="K2" s="17"/>
      <c r="L2" s="17"/>
      <c r="M2" s="17"/>
      <c r="N2" s="17"/>
      <c r="O2" s="17"/>
      <c r="P2" s="17"/>
      <c r="Q2" s="17"/>
      <c r="R2" s="17"/>
      <c r="S2" s="17"/>
      <c r="T2" s="17"/>
      <c r="U2" s="17"/>
      <c r="V2" s="17"/>
      <c r="W2" s="17"/>
      <c r="X2" s="17"/>
      <c r="Y2" s="17"/>
      <c r="Z2" s="17"/>
    </row>
    <row r="3" spans="1:26" ht="13.5" customHeight="1">
      <c r="A3" s="412"/>
      <c r="B3" s="324"/>
      <c r="C3" s="383" t="s">
        <v>515</v>
      </c>
      <c r="D3" s="324"/>
      <c r="E3" s="324"/>
      <c r="F3" s="346"/>
      <c r="G3" s="363" t="str">
        <f>FORMNUMBER</f>
        <v>PT-41ELR</v>
      </c>
      <c r="H3" s="346"/>
      <c r="I3" s="17"/>
      <c r="J3" s="17"/>
      <c r="K3" s="17"/>
      <c r="L3" s="17"/>
      <c r="M3" s="17"/>
      <c r="N3" s="17"/>
      <c r="O3" s="17"/>
      <c r="P3" s="17"/>
      <c r="Q3" s="17"/>
      <c r="R3" s="17"/>
      <c r="S3" s="17"/>
      <c r="T3" s="17"/>
      <c r="U3" s="17"/>
      <c r="V3" s="17"/>
      <c r="W3" s="17"/>
      <c r="X3" s="17"/>
      <c r="Y3" s="17"/>
      <c r="Z3" s="17"/>
    </row>
    <row r="4" spans="1:26" ht="13.5" customHeight="1">
      <c r="A4" s="410"/>
      <c r="B4" s="324"/>
      <c r="C4" s="413" t="s">
        <v>254</v>
      </c>
      <c r="D4" s="324"/>
      <c r="E4" s="324"/>
      <c r="F4" s="346"/>
      <c r="G4" s="364" t="s">
        <v>255</v>
      </c>
      <c r="H4" s="346"/>
      <c r="I4" s="17"/>
      <c r="J4" s="17"/>
      <c r="K4" s="17"/>
      <c r="L4" s="17"/>
      <c r="M4" s="17"/>
      <c r="N4" s="17"/>
      <c r="O4" s="17"/>
      <c r="P4" s="17"/>
      <c r="Q4" s="17"/>
      <c r="R4" s="17"/>
      <c r="S4" s="17"/>
      <c r="T4" s="17"/>
      <c r="U4" s="17"/>
      <c r="V4" s="17"/>
      <c r="W4" s="17"/>
      <c r="X4" s="17"/>
      <c r="Y4" s="17"/>
      <c r="Z4" s="17"/>
    </row>
    <row r="5" spans="1:26" ht="6" customHeight="1">
      <c r="A5" s="25"/>
      <c r="B5" s="64"/>
      <c r="C5" s="25"/>
      <c r="D5" s="64"/>
      <c r="E5" s="64"/>
      <c r="F5" s="29"/>
      <c r="G5" s="64"/>
      <c r="H5" s="29"/>
      <c r="I5" s="17"/>
      <c r="J5" s="17"/>
      <c r="K5" s="17"/>
      <c r="L5" s="17"/>
      <c r="M5" s="17"/>
      <c r="N5" s="17"/>
      <c r="O5" s="17"/>
      <c r="P5" s="17"/>
      <c r="Q5" s="17"/>
      <c r="R5" s="17"/>
      <c r="S5" s="17"/>
      <c r="T5" s="17"/>
      <c r="U5" s="17"/>
      <c r="V5" s="17"/>
      <c r="W5" s="17"/>
      <c r="X5" s="17"/>
      <c r="Y5" s="17"/>
      <c r="Z5" s="17"/>
    </row>
    <row r="6" spans="1:26" ht="6" customHeight="1">
      <c r="A6" s="30"/>
      <c r="B6" s="30"/>
      <c r="C6" s="30"/>
      <c r="D6" s="30"/>
      <c r="E6" s="30"/>
      <c r="F6" s="30"/>
      <c r="G6" s="30"/>
      <c r="H6" s="30"/>
      <c r="I6" s="17"/>
      <c r="J6" s="17"/>
      <c r="K6" s="17"/>
      <c r="L6" s="17"/>
      <c r="M6" s="17"/>
      <c r="N6" s="17"/>
      <c r="O6" s="17"/>
      <c r="P6" s="17"/>
      <c r="Q6" s="17"/>
      <c r="R6" s="17"/>
      <c r="S6" s="17"/>
      <c r="T6" s="17"/>
      <c r="U6" s="17"/>
      <c r="V6" s="17"/>
      <c r="W6" s="17"/>
      <c r="X6" s="17"/>
      <c r="Y6" s="17"/>
      <c r="Z6" s="17"/>
    </row>
    <row r="7" spans="1:26" ht="15" customHeight="1">
      <c r="A7" s="99"/>
      <c r="B7" s="414"/>
      <c r="C7" s="381"/>
      <c r="D7" s="100"/>
      <c r="E7" s="415" t="s">
        <v>253</v>
      </c>
      <c r="F7" s="416"/>
      <c r="G7" s="416"/>
      <c r="H7" s="417"/>
      <c r="I7" s="17"/>
      <c r="J7" s="17"/>
      <c r="K7" s="17"/>
      <c r="L7" s="17"/>
      <c r="M7" s="17"/>
      <c r="N7" s="17"/>
      <c r="O7" s="17"/>
      <c r="P7" s="17"/>
      <c r="Q7" s="17"/>
      <c r="R7" s="17"/>
      <c r="S7" s="17"/>
      <c r="T7" s="17"/>
      <c r="U7" s="17"/>
      <c r="V7" s="17"/>
      <c r="W7" s="17"/>
      <c r="X7" s="17"/>
      <c r="Y7" s="17"/>
      <c r="Z7" s="17"/>
    </row>
    <row r="8" spans="1:26" ht="15" customHeight="1">
      <c r="A8" s="101"/>
      <c r="B8" s="418"/>
      <c r="C8" s="324"/>
      <c r="D8" s="103"/>
      <c r="E8" s="104" t="s">
        <v>90</v>
      </c>
      <c r="F8" s="419" t="s">
        <v>90</v>
      </c>
      <c r="G8" s="332"/>
      <c r="H8" s="420"/>
      <c r="I8" s="17"/>
      <c r="J8" s="17"/>
      <c r="K8" s="17"/>
      <c r="L8" s="17"/>
      <c r="M8" s="17"/>
      <c r="N8" s="17"/>
      <c r="O8" s="17"/>
      <c r="P8" s="17"/>
      <c r="Q8" s="17"/>
      <c r="R8" s="17"/>
      <c r="S8" s="17"/>
      <c r="T8" s="17"/>
      <c r="U8" s="17"/>
      <c r="V8" s="17"/>
      <c r="W8" s="17"/>
      <c r="X8" s="17"/>
      <c r="Y8" s="17"/>
      <c r="Z8" s="17"/>
    </row>
    <row r="9" spans="1:26" ht="15" customHeight="1">
      <c r="A9" s="101"/>
      <c r="B9" s="418" t="s">
        <v>91</v>
      </c>
      <c r="C9" s="324"/>
      <c r="D9" s="103" t="s">
        <v>92</v>
      </c>
      <c r="E9" s="105">
        <f>AssessmentYear-1</f>
        <v>2025</v>
      </c>
      <c r="F9" s="421">
        <f>AssessmentYear-2</f>
        <v>2024</v>
      </c>
      <c r="G9" s="324"/>
      <c r="H9" s="346"/>
      <c r="I9" s="17"/>
      <c r="J9" s="17"/>
      <c r="K9" s="17"/>
      <c r="L9" s="17"/>
      <c r="M9" s="17"/>
      <c r="N9" s="17"/>
      <c r="O9" s="17"/>
      <c r="P9" s="17"/>
      <c r="Q9" s="17"/>
      <c r="R9" s="17"/>
      <c r="S9" s="17"/>
      <c r="T9" s="17"/>
      <c r="U9" s="17"/>
      <c r="V9" s="17"/>
      <c r="W9" s="17"/>
      <c r="X9" s="17"/>
      <c r="Y9" s="17"/>
      <c r="Z9" s="17"/>
    </row>
    <row r="10" spans="1:26" ht="15" customHeight="1">
      <c r="A10" s="106"/>
      <c r="B10" s="423" t="s">
        <v>93</v>
      </c>
      <c r="C10" s="324"/>
      <c r="D10" s="107" t="s">
        <v>94</v>
      </c>
      <c r="E10" s="108" t="s">
        <v>95</v>
      </c>
      <c r="F10" s="422" t="s">
        <v>96</v>
      </c>
      <c r="G10" s="324"/>
      <c r="H10" s="346"/>
      <c r="I10" s="17"/>
      <c r="J10" s="17"/>
      <c r="K10" s="17"/>
      <c r="L10" s="17"/>
      <c r="M10" s="17"/>
      <c r="N10" s="17"/>
      <c r="O10" s="17"/>
      <c r="P10" s="17"/>
      <c r="Q10" s="17"/>
      <c r="R10" s="17"/>
      <c r="S10" s="17"/>
      <c r="T10" s="17"/>
      <c r="U10" s="17"/>
      <c r="V10" s="17"/>
      <c r="W10" s="17"/>
      <c r="X10" s="17"/>
      <c r="Y10" s="17"/>
      <c r="Z10" s="17"/>
    </row>
    <row r="11" spans="1:26" ht="12.75" customHeight="1">
      <c r="A11" s="350" t="s">
        <v>231</v>
      </c>
      <c r="B11" s="351"/>
      <c r="C11" s="351"/>
      <c r="D11" s="351"/>
      <c r="E11" s="351"/>
      <c r="F11" s="351"/>
      <c r="G11" s="351"/>
      <c r="H11" s="352"/>
      <c r="I11" s="17"/>
      <c r="J11" s="17"/>
      <c r="K11" s="17"/>
      <c r="L11" s="17"/>
      <c r="M11" s="17"/>
      <c r="N11" s="17"/>
      <c r="O11" s="17"/>
      <c r="P11" s="17"/>
      <c r="Q11" s="17"/>
      <c r="R11" s="17"/>
      <c r="S11" s="17"/>
      <c r="T11" s="17"/>
      <c r="U11" s="17"/>
      <c r="V11" s="17"/>
      <c r="W11" s="17"/>
      <c r="X11" s="17"/>
      <c r="Y11" s="17"/>
      <c r="Z11" s="17"/>
    </row>
    <row r="12" spans="1:26" ht="12.75" customHeight="1">
      <c r="A12" s="109">
        <v>37</v>
      </c>
      <c r="B12" s="396" t="s">
        <v>232</v>
      </c>
      <c r="C12" s="324"/>
      <c r="D12" s="110"/>
      <c r="E12" s="148"/>
      <c r="F12" s="443"/>
      <c r="G12" s="377"/>
      <c r="H12" s="378"/>
      <c r="I12" s="17"/>
      <c r="J12" s="17"/>
      <c r="K12" s="17"/>
      <c r="L12" s="17"/>
      <c r="M12" s="17"/>
      <c r="N12" s="17"/>
      <c r="O12" s="17"/>
      <c r="P12" s="17"/>
      <c r="Q12" s="17"/>
      <c r="R12" s="17"/>
      <c r="S12" s="17"/>
      <c r="T12" s="17"/>
      <c r="U12" s="17"/>
      <c r="V12" s="17"/>
      <c r="W12" s="17"/>
      <c r="X12" s="17"/>
      <c r="Y12" s="17"/>
      <c r="Z12" s="17"/>
    </row>
    <row r="13" spans="1:26" ht="12.75" customHeight="1">
      <c r="A13" s="112">
        <v>38</v>
      </c>
      <c r="B13" s="397" t="s">
        <v>233</v>
      </c>
      <c r="C13" s="395"/>
      <c r="D13" s="113"/>
      <c r="E13" s="117"/>
      <c r="F13" s="393"/>
      <c r="G13" s="351"/>
      <c r="H13" s="352"/>
      <c r="I13" s="17"/>
      <c r="J13" s="17"/>
      <c r="K13" s="17"/>
      <c r="L13" s="17"/>
      <c r="M13" s="17"/>
      <c r="N13" s="17"/>
      <c r="O13" s="17"/>
      <c r="P13" s="17"/>
      <c r="Q13" s="17"/>
      <c r="R13" s="17"/>
      <c r="S13" s="17"/>
      <c r="T13" s="17"/>
      <c r="U13" s="17"/>
      <c r="V13" s="17"/>
      <c r="W13" s="17"/>
      <c r="X13" s="17"/>
      <c r="Y13" s="17"/>
      <c r="Z13" s="17"/>
    </row>
    <row r="14" spans="1:26" ht="12.75" customHeight="1">
      <c r="A14" s="109">
        <v>39</v>
      </c>
      <c r="B14" s="396" t="s">
        <v>234</v>
      </c>
      <c r="C14" s="324"/>
      <c r="D14" s="110"/>
      <c r="E14" s="111"/>
      <c r="F14" s="392"/>
      <c r="G14" s="324"/>
      <c r="H14" s="346"/>
      <c r="I14" s="17"/>
      <c r="J14" s="17"/>
      <c r="K14" s="17"/>
      <c r="L14" s="17"/>
      <c r="M14" s="17"/>
      <c r="N14" s="17"/>
      <c r="O14" s="17"/>
      <c r="P14" s="17"/>
      <c r="Q14" s="17"/>
      <c r="R14" s="17"/>
      <c r="S14" s="17"/>
      <c r="T14" s="17"/>
      <c r="U14" s="17"/>
      <c r="V14" s="17"/>
      <c r="W14" s="17"/>
      <c r="X14" s="17"/>
      <c r="Y14" s="17"/>
      <c r="Z14" s="17"/>
    </row>
    <row r="15" spans="1:26" ht="12.75" customHeight="1">
      <c r="A15" s="112">
        <v>40</v>
      </c>
      <c r="B15" s="397" t="s">
        <v>235</v>
      </c>
      <c r="C15" s="395"/>
      <c r="D15" s="113"/>
      <c r="E15" s="117"/>
      <c r="F15" s="393"/>
      <c r="G15" s="351"/>
      <c r="H15" s="352"/>
      <c r="I15" s="17"/>
      <c r="J15" s="17"/>
      <c r="K15" s="17"/>
      <c r="L15" s="17"/>
      <c r="M15" s="17"/>
      <c r="N15" s="17"/>
      <c r="O15" s="17"/>
      <c r="P15" s="17"/>
      <c r="Q15" s="17"/>
      <c r="R15" s="17"/>
      <c r="S15" s="17"/>
      <c r="T15" s="17"/>
      <c r="U15" s="17"/>
      <c r="V15" s="17"/>
      <c r="W15" s="17"/>
      <c r="X15" s="17"/>
      <c r="Y15" s="17"/>
      <c r="Z15" s="17"/>
    </row>
    <row r="16" spans="1:26" ht="12.75" customHeight="1">
      <c r="A16" s="109">
        <v>41</v>
      </c>
      <c r="B16" s="399" t="s">
        <v>236</v>
      </c>
      <c r="C16" s="324"/>
      <c r="D16" s="121"/>
      <c r="E16" s="111"/>
      <c r="F16" s="392"/>
      <c r="G16" s="324"/>
      <c r="H16" s="346"/>
      <c r="I16" s="17"/>
      <c r="J16" s="17"/>
      <c r="K16" s="17"/>
      <c r="L16" s="17"/>
      <c r="M16" s="17"/>
      <c r="N16" s="17"/>
      <c r="O16" s="17"/>
      <c r="P16" s="17"/>
      <c r="Q16" s="17"/>
      <c r="R16" s="17"/>
      <c r="S16" s="17"/>
      <c r="T16" s="17"/>
      <c r="U16" s="17"/>
      <c r="V16" s="17"/>
      <c r="W16" s="17"/>
      <c r="X16" s="17"/>
      <c r="Y16" s="17"/>
      <c r="Z16" s="17"/>
    </row>
    <row r="17" spans="1:26" ht="12.75" customHeight="1">
      <c r="A17" s="112">
        <v>42</v>
      </c>
      <c r="B17" s="397" t="s">
        <v>237</v>
      </c>
      <c r="C17" s="395"/>
      <c r="D17" s="113"/>
      <c r="E17" s="117"/>
      <c r="F17" s="393"/>
      <c r="G17" s="351"/>
      <c r="H17" s="352"/>
      <c r="I17" s="17"/>
      <c r="J17" s="17"/>
      <c r="K17" s="17"/>
      <c r="L17" s="17"/>
      <c r="M17" s="17"/>
      <c r="N17" s="17"/>
      <c r="O17" s="17"/>
      <c r="P17" s="17"/>
      <c r="Q17" s="17"/>
      <c r="R17" s="17"/>
      <c r="S17" s="17"/>
      <c r="T17" s="17"/>
      <c r="U17" s="17"/>
      <c r="V17" s="17"/>
      <c r="W17" s="17"/>
      <c r="X17" s="17"/>
      <c r="Y17" s="17"/>
      <c r="Z17" s="17"/>
    </row>
    <row r="18" spans="1:26" ht="12.75" customHeight="1">
      <c r="A18" s="109">
        <v>43</v>
      </c>
      <c r="B18" s="396" t="s">
        <v>238</v>
      </c>
      <c r="C18" s="324"/>
      <c r="D18" s="110"/>
      <c r="E18" s="111"/>
      <c r="F18" s="392"/>
      <c r="G18" s="324"/>
      <c r="H18" s="346"/>
      <c r="I18" s="17"/>
      <c r="J18" s="17"/>
      <c r="K18" s="17"/>
      <c r="L18" s="17"/>
      <c r="M18" s="17"/>
      <c r="N18" s="17"/>
      <c r="O18" s="17"/>
      <c r="P18" s="17"/>
      <c r="Q18" s="17"/>
      <c r="R18" s="17"/>
      <c r="S18" s="17"/>
      <c r="T18" s="17"/>
      <c r="U18" s="17"/>
      <c r="V18" s="17"/>
      <c r="W18" s="17"/>
      <c r="X18" s="17"/>
      <c r="Y18" s="17"/>
      <c r="Z18" s="17"/>
    </row>
    <row r="19" spans="1:26" ht="12.75" customHeight="1">
      <c r="A19" s="112">
        <v>44</v>
      </c>
      <c r="B19" s="397" t="s">
        <v>239</v>
      </c>
      <c r="C19" s="395"/>
      <c r="D19" s="113"/>
      <c r="E19" s="117"/>
      <c r="F19" s="393"/>
      <c r="G19" s="351"/>
      <c r="H19" s="352"/>
      <c r="I19" s="17"/>
      <c r="J19" s="17"/>
      <c r="K19" s="17"/>
      <c r="L19" s="17"/>
      <c r="M19" s="17"/>
      <c r="N19" s="17"/>
      <c r="O19" s="17"/>
      <c r="P19" s="17"/>
      <c r="Q19" s="17"/>
      <c r="R19" s="17"/>
      <c r="S19" s="17"/>
      <c r="T19" s="17"/>
      <c r="U19" s="17"/>
      <c r="V19" s="17"/>
      <c r="W19" s="17"/>
      <c r="X19" s="17"/>
      <c r="Y19" s="17"/>
      <c r="Z19" s="17"/>
    </row>
    <row r="20" spans="1:26" ht="25.5" customHeight="1">
      <c r="A20" s="109">
        <v>45</v>
      </c>
      <c r="B20" s="399" t="s">
        <v>240</v>
      </c>
      <c r="C20" s="324"/>
      <c r="D20" s="110"/>
      <c r="E20" s="111"/>
      <c r="F20" s="392"/>
      <c r="G20" s="324"/>
      <c r="H20" s="346"/>
      <c r="I20" s="17"/>
      <c r="J20" s="17"/>
      <c r="K20" s="17"/>
      <c r="L20" s="17"/>
      <c r="M20" s="17"/>
      <c r="N20" s="17"/>
      <c r="O20" s="17"/>
      <c r="P20" s="17"/>
      <c r="Q20" s="17"/>
      <c r="R20" s="17"/>
      <c r="S20" s="17"/>
      <c r="T20" s="17"/>
      <c r="U20" s="17"/>
      <c r="V20" s="17"/>
      <c r="W20" s="17"/>
      <c r="X20" s="17"/>
      <c r="Y20" s="17"/>
      <c r="Z20" s="17"/>
    </row>
    <row r="21" spans="1:26" ht="12.75" customHeight="1">
      <c r="A21" s="133">
        <v>46</v>
      </c>
      <c r="B21" s="434" t="s">
        <v>241</v>
      </c>
      <c r="C21" s="435"/>
      <c r="D21" s="149"/>
      <c r="E21" s="134"/>
      <c r="F21" s="432"/>
      <c r="G21" s="377"/>
      <c r="H21" s="378"/>
      <c r="I21" s="17"/>
      <c r="J21" s="17"/>
      <c r="K21" s="17"/>
      <c r="L21" s="17"/>
      <c r="M21" s="17"/>
      <c r="N21" s="17"/>
      <c r="O21" s="17"/>
      <c r="P21" s="17"/>
      <c r="Q21" s="17"/>
      <c r="R21" s="17"/>
      <c r="S21" s="17"/>
      <c r="T21" s="17"/>
      <c r="U21" s="17"/>
      <c r="V21" s="17"/>
      <c r="W21" s="17"/>
      <c r="X21" s="17"/>
      <c r="Y21" s="17"/>
      <c r="Z21" s="17"/>
    </row>
    <row r="22" spans="1:26" ht="12.75" customHeight="1">
      <c r="A22" s="109">
        <v>47</v>
      </c>
      <c r="B22" s="438" t="s">
        <v>242</v>
      </c>
      <c r="C22" s="324"/>
      <c r="D22" s="110"/>
      <c r="E22" s="116"/>
      <c r="F22" s="425"/>
      <c r="G22" s="324"/>
      <c r="H22" s="346"/>
      <c r="I22" s="17"/>
      <c r="J22" s="17"/>
      <c r="K22" s="17"/>
      <c r="L22" s="17"/>
      <c r="M22" s="17"/>
      <c r="N22" s="17"/>
      <c r="O22" s="17"/>
      <c r="P22" s="17"/>
      <c r="Q22" s="17"/>
      <c r="R22" s="17"/>
      <c r="S22" s="17"/>
      <c r="T22" s="17"/>
      <c r="U22" s="17"/>
      <c r="V22" s="17"/>
      <c r="W22" s="17"/>
      <c r="X22" s="17"/>
      <c r="Y22" s="17"/>
      <c r="Z22" s="17"/>
    </row>
    <row r="23" spans="1:26" ht="12.75" customHeight="1">
      <c r="A23" s="350" t="s">
        <v>243</v>
      </c>
      <c r="B23" s="351"/>
      <c r="C23" s="351"/>
      <c r="D23" s="351"/>
      <c r="E23" s="351"/>
      <c r="F23" s="351"/>
      <c r="G23" s="351"/>
      <c r="H23" s="352"/>
      <c r="I23" s="17"/>
      <c r="J23" s="17"/>
      <c r="K23" s="17"/>
      <c r="L23" s="17"/>
      <c r="M23" s="17"/>
      <c r="N23" s="17"/>
      <c r="O23" s="17"/>
      <c r="P23" s="17"/>
      <c r="Q23" s="17"/>
      <c r="R23" s="17"/>
      <c r="S23" s="17"/>
      <c r="T23" s="17"/>
      <c r="U23" s="17"/>
      <c r="V23" s="17"/>
      <c r="W23" s="17"/>
      <c r="X23" s="17"/>
      <c r="Y23" s="17"/>
      <c r="Z23" s="17"/>
    </row>
    <row r="24" spans="1:26" ht="12.75" customHeight="1">
      <c r="A24" s="112">
        <v>48</v>
      </c>
      <c r="B24" s="397" t="s">
        <v>244</v>
      </c>
      <c r="C24" s="395"/>
      <c r="D24" s="113"/>
      <c r="E24" s="143"/>
      <c r="F24" s="437"/>
      <c r="G24" s="377"/>
      <c r="H24" s="378"/>
      <c r="I24" s="17"/>
      <c r="J24" s="17"/>
      <c r="K24" s="17"/>
      <c r="L24" s="17"/>
      <c r="M24" s="17"/>
      <c r="N24" s="17"/>
      <c r="O24" s="17"/>
      <c r="P24" s="17"/>
      <c r="Q24" s="17"/>
      <c r="R24" s="17"/>
      <c r="S24" s="17"/>
      <c r="T24" s="17"/>
      <c r="U24" s="17"/>
      <c r="V24" s="17"/>
      <c r="W24" s="17"/>
      <c r="X24" s="17"/>
      <c r="Y24" s="17"/>
      <c r="Z24" s="17"/>
    </row>
    <row r="25" spans="1:26" ht="12.75" customHeight="1">
      <c r="A25" s="109">
        <v>49</v>
      </c>
      <c r="B25" s="396" t="s">
        <v>245</v>
      </c>
      <c r="C25" s="324"/>
      <c r="D25" s="110"/>
      <c r="E25" s="111"/>
      <c r="F25" s="392"/>
      <c r="G25" s="324"/>
      <c r="H25" s="346"/>
      <c r="I25" s="17"/>
      <c r="J25" s="17"/>
      <c r="K25" s="17"/>
      <c r="L25" s="17"/>
      <c r="M25" s="17"/>
      <c r="N25" s="17"/>
      <c r="O25" s="17"/>
      <c r="P25" s="17"/>
      <c r="Q25" s="17"/>
      <c r="R25" s="17"/>
      <c r="S25" s="17"/>
      <c r="T25" s="17"/>
      <c r="U25" s="17"/>
      <c r="V25" s="17"/>
      <c r="W25" s="17"/>
      <c r="X25" s="17"/>
      <c r="Y25" s="17"/>
      <c r="Z25" s="17"/>
    </row>
    <row r="26" spans="1:26" ht="12.75" customHeight="1">
      <c r="A26" s="112">
        <v>50</v>
      </c>
      <c r="B26" s="427" t="s">
        <v>246</v>
      </c>
      <c r="C26" s="395"/>
      <c r="D26" s="113"/>
      <c r="E26" s="117"/>
      <c r="F26" s="393"/>
      <c r="G26" s="351"/>
      <c r="H26" s="352"/>
      <c r="I26" s="17"/>
      <c r="J26" s="17"/>
      <c r="K26" s="17"/>
      <c r="L26" s="17"/>
      <c r="M26" s="17"/>
      <c r="N26" s="17"/>
      <c r="O26" s="17"/>
      <c r="P26" s="17"/>
      <c r="Q26" s="17"/>
      <c r="R26" s="17"/>
      <c r="S26" s="17"/>
      <c r="T26" s="17"/>
      <c r="U26" s="17"/>
      <c r="V26" s="17"/>
      <c r="W26" s="17"/>
      <c r="X26" s="17"/>
      <c r="Y26" s="17"/>
      <c r="Z26" s="17"/>
    </row>
    <row r="27" spans="1:26" ht="12.75" customHeight="1">
      <c r="A27" s="109">
        <v>51</v>
      </c>
      <c r="B27" s="426" t="s">
        <v>247</v>
      </c>
      <c r="C27" s="324"/>
      <c r="D27" s="110"/>
      <c r="E27" s="116"/>
      <c r="F27" s="425"/>
      <c r="G27" s="324"/>
      <c r="H27" s="346"/>
      <c r="I27" s="17"/>
      <c r="J27" s="17"/>
      <c r="K27" s="17"/>
      <c r="L27" s="17"/>
      <c r="M27" s="17"/>
      <c r="N27" s="17"/>
      <c r="O27" s="17"/>
      <c r="P27" s="17"/>
      <c r="Q27" s="17"/>
      <c r="R27" s="17"/>
      <c r="S27" s="17"/>
      <c r="T27" s="17"/>
      <c r="U27" s="17"/>
      <c r="V27" s="17"/>
      <c r="W27" s="17"/>
      <c r="X27" s="17"/>
      <c r="Y27" s="17"/>
      <c r="Z27" s="17"/>
    </row>
    <row r="28" spans="1:26" ht="12.75" customHeight="1">
      <c r="A28" s="112">
        <v>52</v>
      </c>
      <c r="B28" s="397" t="s">
        <v>248</v>
      </c>
      <c r="C28" s="395"/>
      <c r="D28" s="113"/>
      <c r="E28" s="117"/>
      <c r="F28" s="393"/>
      <c r="G28" s="351"/>
      <c r="H28" s="352"/>
      <c r="I28" s="17"/>
      <c r="J28" s="17"/>
      <c r="K28" s="17"/>
      <c r="L28" s="17"/>
      <c r="M28" s="17"/>
      <c r="N28" s="17"/>
      <c r="O28" s="17"/>
      <c r="P28" s="17"/>
      <c r="Q28" s="17"/>
      <c r="R28" s="17"/>
      <c r="S28" s="17"/>
      <c r="T28" s="17"/>
      <c r="U28" s="17"/>
      <c r="V28" s="17"/>
      <c r="W28" s="17"/>
      <c r="X28" s="17"/>
      <c r="Y28" s="17"/>
      <c r="Z28" s="17"/>
    </row>
    <row r="29" spans="1:26" ht="12.75" customHeight="1">
      <c r="A29" s="124">
        <v>53</v>
      </c>
      <c r="B29" s="442" t="s">
        <v>249</v>
      </c>
      <c r="C29" s="329"/>
      <c r="D29" s="125"/>
      <c r="E29" s="126"/>
      <c r="F29" s="406"/>
      <c r="G29" s="329"/>
      <c r="H29" s="407"/>
      <c r="I29" s="17"/>
      <c r="J29" s="17"/>
      <c r="K29" s="17"/>
      <c r="L29" s="17"/>
      <c r="M29" s="17"/>
      <c r="N29" s="17"/>
      <c r="O29" s="17"/>
      <c r="P29" s="17"/>
      <c r="Q29" s="17"/>
      <c r="R29" s="17"/>
      <c r="S29" s="17"/>
      <c r="T29" s="17"/>
      <c r="U29" s="17"/>
      <c r="V29" s="17"/>
      <c r="W29" s="17"/>
      <c r="X29" s="17"/>
      <c r="Y29" s="17"/>
      <c r="Z29" s="17"/>
    </row>
    <row r="30" spans="1:26" ht="12.75" customHeight="1">
      <c r="A30" s="127">
        <v>54</v>
      </c>
      <c r="B30" s="431" t="s">
        <v>250</v>
      </c>
      <c r="C30" s="409"/>
      <c r="D30" s="150"/>
      <c r="E30" s="129"/>
      <c r="F30" s="400"/>
      <c r="G30" s="401"/>
      <c r="H30" s="402"/>
      <c r="I30" s="17"/>
      <c r="J30" s="17"/>
      <c r="K30" s="17"/>
      <c r="L30" s="17"/>
      <c r="M30" s="17"/>
      <c r="N30" s="17"/>
      <c r="O30" s="17"/>
      <c r="P30" s="17"/>
      <c r="Q30" s="17"/>
      <c r="R30" s="17"/>
      <c r="S30" s="17"/>
      <c r="T30" s="17"/>
      <c r="U30" s="17"/>
      <c r="V30" s="17"/>
      <c r="W30" s="17"/>
      <c r="X30" s="17"/>
      <c r="Y30" s="17"/>
      <c r="Z30" s="17"/>
    </row>
    <row r="31" spans="1:26" ht="6" customHeight="1">
      <c r="A31" s="440"/>
      <c r="B31" s="381"/>
      <c r="C31" s="381"/>
      <c r="D31" s="381"/>
      <c r="E31" s="381"/>
      <c r="F31" s="381"/>
      <c r="G31" s="381"/>
      <c r="H31" s="381"/>
      <c r="I31" s="17"/>
      <c r="J31" s="17"/>
      <c r="K31" s="17"/>
      <c r="L31" s="17"/>
      <c r="M31" s="17"/>
      <c r="N31" s="17"/>
      <c r="O31" s="17"/>
      <c r="P31" s="17"/>
      <c r="Q31" s="17"/>
      <c r="R31" s="17"/>
      <c r="S31" s="17"/>
      <c r="T31" s="17"/>
      <c r="U31" s="17"/>
      <c r="V31" s="17"/>
      <c r="W31" s="17"/>
      <c r="X31" s="17"/>
      <c r="Y31" s="17"/>
      <c r="Z31" s="17"/>
    </row>
    <row r="32" spans="1:26" ht="39" customHeight="1">
      <c r="A32" s="404" t="s">
        <v>228</v>
      </c>
      <c r="B32" s="324"/>
      <c r="C32" s="324"/>
      <c r="D32" s="324"/>
      <c r="E32" s="324"/>
      <c r="F32" s="324"/>
      <c r="G32" s="324"/>
      <c r="H32" s="324"/>
      <c r="I32" s="17"/>
      <c r="J32" s="17"/>
      <c r="K32" s="17"/>
      <c r="L32" s="17"/>
      <c r="M32" s="17"/>
      <c r="N32" s="17"/>
      <c r="O32" s="17"/>
      <c r="P32" s="17"/>
      <c r="Q32" s="17"/>
      <c r="R32" s="17"/>
      <c r="S32" s="17"/>
      <c r="T32" s="17"/>
      <c r="U32" s="17"/>
      <c r="V32" s="17"/>
      <c r="W32" s="17"/>
      <c r="X32" s="17"/>
      <c r="Y32" s="17"/>
      <c r="Z32" s="17"/>
    </row>
    <row r="33" spans="1:26" ht="12.75" customHeight="1">
      <c r="A33" s="59"/>
      <c r="B33" s="59"/>
      <c r="C33" s="59"/>
      <c r="D33" s="59"/>
      <c r="E33" s="59"/>
      <c r="F33" s="59"/>
      <c r="G33" s="59"/>
      <c r="H33" s="59"/>
      <c r="I33" s="17"/>
      <c r="J33" s="17"/>
      <c r="K33" s="17"/>
      <c r="L33" s="17"/>
      <c r="M33" s="17"/>
      <c r="N33" s="17"/>
      <c r="O33" s="17"/>
      <c r="P33" s="17"/>
      <c r="Q33" s="17"/>
      <c r="R33" s="17"/>
      <c r="S33" s="17"/>
      <c r="T33" s="17"/>
      <c r="U33" s="17"/>
      <c r="V33" s="17"/>
      <c r="W33" s="17"/>
      <c r="X33" s="17"/>
      <c r="Y33" s="17"/>
      <c r="Z33" s="17"/>
    </row>
    <row r="34" spans="1:26" ht="12.75" customHeight="1">
      <c r="A34" s="59"/>
      <c r="B34" s="59"/>
      <c r="C34" s="59"/>
      <c r="D34" s="59"/>
      <c r="E34" s="59"/>
      <c r="F34" s="59"/>
      <c r="G34" s="59"/>
      <c r="H34" s="59"/>
      <c r="I34" s="17"/>
      <c r="J34" s="17"/>
      <c r="K34" s="17"/>
      <c r="L34" s="17"/>
      <c r="M34" s="17"/>
      <c r="N34" s="17"/>
      <c r="O34" s="17"/>
      <c r="P34" s="17"/>
      <c r="Q34" s="17"/>
      <c r="R34" s="17"/>
      <c r="S34" s="17"/>
      <c r="T34" s="17"/>
      <c r="U34" s="17"/>
      <c r="V34" s="17"/>
      <c r="W34" s="17"/>
      <c r="X34" s="17"/>
      <c r="Y34" s="17"/>
      <c r="Z34" s="17"/>
    </row>
    <row r="35" spans="1:26" ht="12.75" customHeight="1">
      <c r="A35" s="132"/>
      <c r="B35" s="132"/>
      <c r="C35" s="132"/>
      <c r="D35" s="132"/>
      <c r="E35" s="132"/>
      <c r="F35" s="132"/>
      <c r="G35" s="132"/>
      <c r="H35" s="132"/>
      <c r="I35" s="17"/>
      <c r="J35" s="17"/>
      <c r="K35" s="17"/>
      <c r="L35" s="17"/>
      <c r="M35" s="17"/>
      <c r="N35" s="17"/>
      <c r="O35" s="17"/>
      <c r="P35" s="17"/>
      <c r="Q35" s="17"/>
      <c r="R35" s="17"/>
      <c r="S35" s="17"/>
      <c r="T35" s="17"/>
      <c r="U35" s="17"/>
      <c r="V35" s="17"/>
      <c r="W35" s="17"/>
      <c r="X35" s="17"/>
      <c r="Y35" s="17"/>
      <c r="Z35" s="17"/>
    </row>
    <row r="36" spans="1:26" ht="12.75" customHeight="1">
      <c r="A36" s="132"/>
      <c r="B36" s="132"/>
      <c r="C36" s="132"/>
      <c r="D36" s="132"/>
      <c r="E36" s="132"/>
      <c r="F36" s="132"/>
      <c r="G36" s="132"/>
      <c r="H36" s="132"/>
      <c r="I36" s="17"/>
      <c r="J36" s="17"/>
      <c r="K36" s="17"/>
      <c r="L36" s="17"/>
      <c r="M36" s="17"/>
      <c r="N36" s="17"/>
      <c r="O36" s="17"/>
      <c r="P36" s="17"/>
      <c r="Q36" s="17"/>
      <c r="R36" s="17"/>
      <c r="S36" s="17"/>
      <c r="T36" s="17"/>
      <c r="U36" s="17"/>
      <c r="V36" s="17"/>
      <c r="W36" s="17"/>
      <c r="X36" s="17"/>
      <c r="Y36" s="17"/>
      <c r="Z36" s="17"/>
    </row>
    <row r="37" spans="1:26" ht="12.75" customHeight="1">
      <c r="A37" s="132"/>
      <c r="B37" s="132"/>
      <c r="C37" s="132"/>
      <c r="D37" s="132"/>
      <c r="E37" s="132"/>
      <c r="F37" s="132"/>
      <c r="G37" s="132"/>
      <c r="H37" s="132"/>
      <c r="I37" s="17"/>
      <c r="J37" s="17"/>
      <c r="K37" s="17"/>
      <c r="L37" s="17"/>
      <c r="M37" s="17"/>
      <c r="N37" s="17"/>
      <c r="O37" s="17"/>
      <c r="P37" s="17"/>
      <c r="Q37" s="17"/>
      <c r="R37" s="17"/>
      <c r="S37" s="17"/>
      <c r="T37" s="17"/>
      <c r="U37" s="17"/>
      <c r="V37" s="17"/>
      <c r="W37" s="17"/>
      <c r="X37" s="17"/>
      <c r="Y37" s="17"/>
      <c r="Z37" s="17"/>
    </row>
    <row r="38" spans="1:26" ht="12.75" customHeight="1">
      <c r="A38" s="132"/>
      <c r="B38" s="132"/>
      <c r="C38" s="132"/>
      <c r="D38" s="132"/>
      <c r="E38" s="132"/>
      <c r="F38" s="132"/>
      <c r="G38" s="132"/>
      <c r="H38" s="132"/>
      <c r="I38" s="17"/>
      <c r="J38" s="17"/>
      <c r="K38" s="17"/>
      <c r="L38" s="17"/>
      <c r="M38" s="17"/>
      <c r="N38" s="17"/>
      <c r="O38" s="17"/>
      <c r="P38" s="17"/>
      <c r="Q38" s="17"/>
      <c r="R38" s="17"/>
      <c r="S38" s="17"/>
      <c r="T38" s="17"/>
      <c r="U38" s="17"/>
      <c r="V38" s="17"/>
      <c r="W38" s="17"/>
      <c r="X38" s="17"/>
      <c r="Y38" s="17"/>
      <c r="Z38" s="17"/>
    </row>
    <row r="39" spans="1:26" ht="12.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57">
    <mergeCell ref="A31:H31"/>
    <mergeCell ref="A32:H32"/>
    <mergeCell ref="F21:H21"/>
    <mergeCell ref="F22:H22"/>
    <mergeCell ref="A23:H23"/>
    <mergeCell ref="B22:C22"/>
    <mergeCell ref="B30:C30"/>
    <mergeCell ref="F24:H24"/>
    <mergeCell ref="F25:H25"/>
    <mergeCell ref="F26:H26"/>
    <mergeCell ref="F27:H27"/>
    <mergeCell ref="F28:H28"/>
    <mergeCell ref="F29:H29"/>
    <mergeCell ref="F30:H30"/>
    <mergeCell ref="B24:C24"/>
    <mergeCell ref="B25:C25"/>
    <mergeCell ref="B17:C17"/>
    <mergeCell ref="B18:C18"/>
    <mergeCell ref="B19:C19"/>
    <mergeCell ref="B20:C20"/>
    <mergeCell ref="B21:C21"/>
    <mergeCell ref="F16:H16"/>
    <mergeCell ref="F17:H17"/>
    <mergeCell ref="F18:H18"/>
    <mergeCell ref="F19:H19"/>
    <mergeCell ref="F20:H20"/>
    <mergeCell ref="A11:H11"/>
    <mergeCell ref="F12:H12"/>
    <mergeCell ref="F13:H13"/>
    <mergeCell ref="F14:H14"/>
    <mergeCell ref="F15:H15"/>
    <mergeCell ref="B12:C12"/>
    <mergeCell ref="B13:C13"/>
    <mergeCell ref="B14:C14"/>
    <mergeCell ref="B15:C15"/>
    <mergeCell ref="B8:C8"/>
    <mergeCell ref="F8:H8"/>
    <mergeCell ref="F9:H9"/>
    <mergeCell ref="B9:C9"/>
    <mergeCell ref="B10:C10"/>
    <mergeCell ref="F10:H10"/>
    <mergeCell ref="B26:C26"/>
    <mergeCell ref="B27:C27"/>
    <mergeCell ref="B28:C28"/>
    <mergeCell ref="B29:C29"/>
    <mergeCell ref="G1:H2"/>
    <mergeCell ref="A2:B2"/>
    <mergeCell ref="C2:F2"/>
    <mergeCell ref="A3:B3"/>
    <mergeCell ref="C3:F3"/>
    <mergeCell ref="G3:H3"/>
    <mergeCell ref="A4:B4"/>
    <mergeCell ref="C4:F4"/>
    <mergeCell ref="G4:H4"/>
    <mergeCell ref="B7:C7"/>
    <mergeCell ref="E7:H7"/>
    <mergeCell ref="B16:C16"/>
  </mergeCells>
  <printOptions horizontalCentered="1"/>
  <pageMargins left="0.65" right="0.5" top="0.5" bottom="0.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selection activeCell="C3" sqref="C3:K3"/>
    </sheetView>
  </sheetViews>
  <sheetFormatPr defaultColWidth="14.44140625" defaultRowHeight="15" customHeight="1"/>
  <cols>
    <col min="1" max="2" width="6.6640625" customWidth="1"/>
    <col min="3" max="3" width="30.6640625" customWidth="1"/>
    <col min="4" max="4" width="10.6640625" customWidth="1"/>
    <col min="5" max="5" width="16.6640625" customWidth="1"/>
    <col min="6" max="6" width="10.6640625" customWidth="1"/>
    <col min="7" max="11" width="8.6640625" customWidth="1"/>
    <col min="12" max="13" width="6.6640625" customWidth="1"/>
    <col min="14" max="26" width="9.33203125" customWidth="1"/>
  </cols>
  <sheetData>
    <row r="1" spans="1:26" ht="6" customHeight="1">
      <c r="A1" s="14"/>
      <c r="B1" s="62"/>
      <c r="C1" s="14"/>
      <c r="D1" s="62"/>
      <c r="E1" s="62"/>
      <c r="F1" s="62"/>
      <c r="G1" s="62"/>
      <c r="H1" s="62"/>
      <c r="I1" s="62"/>
      <c r="J1" s="62"/>
      <c r="K1" s="62"/>
      <c r="L1" s="343">
        <f>AssessmentYear</f>
        <v>2026</v>
      </c>
      <c r="M1" s="344"/>
      <c r="N1" s="17"/>
      <c r="O1" s="17"/>
      <c r="P1" s="17"/>
      <c r="Q1" s="17"/>
      <c r="R1" s="17"/>
      <c r="S1" s="17"/>
      <c r="T1" s="17"/>
      <c r="U1" s="17"/>
      <c r="V1" s="17"/>
      <c r="W1" s="17"/>
      <c r="X1" s="17"/>
      <c r="Y1" s="17"/>
      <c r="Z1" s="17"/>
    </row>
    <row r="2" spans="1:26" ht="18" customHeight="1">
      <c r="A2" s="410"/>
      <c r="B2" s="324"/>
      <c r="C2" s="411" t="s">
        <v>12</v>
      </c>
      <c r="D2" s="324"/>
      <c r="E2" s="324"/>
      <c r="F2" s="324"/>
      <c r="G2" s="324"/>
      <c r="H2" s="324"/>
      <c r="I2" s="324"/>
      <c r="J2" s="324"/>
      <c r="K2" s="324"/>
      <c r="L2" s="345"/>
      <c r="M2" s="346"/>
      <c r="N2" s="17"/>
      <c r="O2" s="17"/>
      <c r="P2" s="17"/>
      <c r="Q2" s="17"/>
      <c r="R2" s="17"/>
      <c r="S2" s="17"/>
      <c r="T2" s="17"/>
      <c r="U2" s="17"/>
      <c r="V2" s="17"/>
      <c r="W2" s="17"/>
      <c r="X2" s="17"/>
      <c r="Y2" s="17"/>
      <c r="Z2" s="17"/>
    </row>
    <row r="3" spans="1:26" ht="13.5" customHeight="1">
      <c r="A3" s="412"/>
      <c r="B3" s="324"/>
      <c r="C3" s="383" t="s">
        <v>515</v>
      </c>
      <c r="D3" s="324"/>
      <c r="E3" s="324"/>
      <c r="F3" s="324"/>
      <c r="G3" s="324"/>
      <c r="H3" s="324"/>
      <c r="I3" s="324"/>
      <c r="J3" s="324"/>
      <c r="K3" s="324"/>
      <c r="L3" s="347" t="str">
        <f>FORMNUMBER</f>
        <v>PT-41ELR</v>
      </c>
      <c r="M3" s="346"/>
      <c r="N3" s="17"/>
      <c r="O3" s="37"/>
      <c r="P3" s="37"/>
      <c r="Q3" s="37"/>
      <c r="R3" s="37"/>
      <c r="S3" s="37"/>
      <c r="T3" s="37"/>
      <c r="U3" s="37"/>
      <c r="V3" s="37"/>
      <c r="W3" s="37"/>
      <c r="X3" s="37"/>
      <c r="Y3" s="37"/>
      <c r="Z3" s="37"/>
    </row>
    <row r="4" spans="1:26" ht="13.5" customHeight="1">
      <c r="A4" s="410"/>
      <c r="B4" s="324"/>
      <c r="C4" s="413" t="s">
        <v>256</v>
      </c>
      <c r="D4" s="324"/>
      <c r="E4" s="324"/>
      <c r="F4" s="324"/>
      <c r="G4" s="324"/>
      <c r="H4" s="324"/>
      <c r="I4" s="324"/>
      <c r="J4" s="324"/>
      <c r="K4" s="324"/>
      <c r="L4" s="348" t="s">
        <v>257</v>
      </c>
      <c r="M4" s="346"/>
      <c r="N4" s="17"/>
      <c r="O4" s="17"/>
      <c r="P4" s="17"/>
      <c r="Q4" s="17"/>
      <c r="R4" s="17"/>
      <c r="S4" s="17"/>
      <c r="T4" s="17"/>
      <c r="U4" s="17"/>
      <c r="V4" s="17"/>
      <c r="W4" s="17"/>
      <c r="X4" s="17"/>
      <c r="Y4" s="17"/>
      <c r="Z4" s="17"/>
    </row>
    <row r="5" spans="1:26" ht="6" customHeight="1">
      <c r="A5" s="25"/>
      <c r="B5" s="64"/>
      <c r="C5" s="25"/>
      <c r="D5" s="64"/>
      <c r="E5" s="64"/>
      <c r="F5" s="64"/>
      <c r="G5" s="64"/>
      <c r="H5" s="64"/>
      <c r="I5" s="64"/>
      <c r="J5" s="64"/>
      <c r="K5" s="64"/>
      <c r="L5" s="25"/>
      <c r="M5" s="151"/>
      <c r="N5" s="17"/>
      <c r="O5" s="17"/>
      <c r="P5" s="17"/>
      <c r="Q5" s="17"/>
      <c r="R5" s="17"/>
      <c r="S5" s="17"/>
      <c r="T5" s="17"/>
      <c r="U5" s="17"/>
      <c r="V5" s="17"/>
      <c r="W5" s="17"/>
      <c r="X5" s="17"/>
      <c r="Y5" s="17"/>
      <c r="Z5" s="17"/>
    </row>
    <row r="6" spans="1:26" ht="6" customHeight="1">
      <c r="A6" s="449"/>
      <c r="B6" s="381"/>
      <c r="C6" s="381"/>
      <c r="D6" s="381"/>
      <c r="E6" s="381"/>
      <c r="F6" s="381"/>
      <c r="G6" s="381"/>
      <c r="H6" s="381"/>
      <c r="I6" s="381"/>
      <c r="J6" s="381"/>
      <c r="K6" s="381"/>
      <c r="L6" s="381"/>
      <c r="M6" s="381"/>
      <c r="N6" s="17"/>
      <c r="O6" s="17"/>
      <c r="P6" s="17"/>
      <c r="Q6" s="17"/>
      <c r="R6" s="17"/>
      <c r="S6" s="17"/>
      <c r="T6" s="17"/>
      <c r="U6" s="17"/>
      <c r="V6" s="17"/>
      <c r="W6" s="17"/>
      <c r="X6" s="17"/>
      <c r="Y6" s="17"/>
      <c r="Z6" s="17"/>
    </row>
    <row r="7" spans="1:26" ht="12.75" customHeight="1">
      <c r="A7" s="350" t="s">
        <v>258</v>
      </c>
      <c r="B7" s="351"/>
      <c r="C7" s="351"/>
      <c r="D7" s="351"/>
      <c r="E7" s="351"/>
      <c r="F7" s="351"/>
      <c r="G7" s="351"/>
      <c r="H7" s="351"/>
      <c r="I7" s="351"/>
      <c r="J7" s="351"/>
      <c r="K7" s="351"/>
      <c r="L7" s="351"/>
      <c r="M7" s="352"/>
      <c r="N7" s="17"/>
      <c r="O7" s="17"/>
      <c r="P7" s="17"/>
      <c r="Q7" s="17"/>
      <c r="R7" s="17"/>
      <c r="S7" s="17"/>
      <c r="T7" s="17"/>
      <c r="U7" s="17"/>
      <c r="V7" s="17"/>
      <c r="W7" s="17"/>
      <c r="X7" s="17"/>
      <c r="Y7" s="17"/>
      <c r="Z7" s="17"/>
    </row>
    <row r="8" spans="1:26" ht="16.5" customHeight="1">
      <c r="A8" s="358" t="s">
        <v>259</v>
      </c>
      <c r="B8" s="324"/>
      <c r="C8" s="324"/>
      <c r="D8" s="324"/>
      <c r="E8" s="324"/>
      <c r="F8" s="324"/>
      <c r="G8" s="324"/>
      <c r="H8" s="324"/>
      <c r="I8" s="324"/>
      <c r="J8" s="324"/>
      <c r="K8" s="324"/>
      <c r="L8" s="324"/>
      <c r="M8" s="346"/>
      <c r="N8" s="17"/>
      <c r="O8" s="17"/>
      <c r="P8" s="17"/>
      <c r="Q8" s="17"/>
      <c r="R8" s="17"/>
      <c r="S8" s="17"/>
      <c r="T8" s="17"/>
      <c r="U8" s="17"/>
      <c r="V8" s="17"/>
      <c r="W8" s="17"/>
      <c r="X8" s="17"/>
      <c r="Y8" s="17"/>
      <c r="Z8" s="17"/>
    </row>
    <row r="9" spans="1:26" ht="6" customHeight="1">
      <c r="A9" s="450"/>
      <c r="B9" s="329"/>
      <c r="C9" s="329"/>
      <c r="D9" s="329"/>
      <c r="E9" s="329"/>
      <c r="F9" s="329"/>
      <c r="G9" s="329"/>
      <c r="H9" s="329"/>
      <c r="I9" s="329"/>
      <c r="J9" s="329"/>
      <c r="K9" s="329"/>
      <c r="L9" s="329"/>
      <c r="M9" s="407"/>
      <c r="N9" s="17"/>
      <c r="O9" s="17"/>
      <c r="P9" s="17"/>
      <c r="Q9" s="17"/>
      <c r="R9" s="17"/>
      <c r="S9" s="17"/>
      <c r="T9" s="17"/>
      <c r="U9" s="17"/>
      <c r="V9" s="17"/>
      <c r="W9" s="17"/>
      <c r="X9" s="17"/>
      <c r="Y9" s="17"/>
      <c r="Z9" s="17"/>
    </row>
    <row r="10" spans="1:26" ht="13.5" customHeight="1">
      <c r="A10" s="451"/>
      <c r="B10" s="447"/>
      <c r="C10" s="332"/>
      <c r="D10" s="153"/>
      <c r="E10" s="152"/>
      <c r="F10" s="153"/>
      <c r="G10" s="447"/>
      <c r="H10" s="315"/>
      <c r="I10" s="447" t="s">
        <v>260</v>
      </c>
      <c r="J10" s="315"/>
      <c r="K10" s="447" t="s">
        <v>261</v>
      </c>
      <c r="L10" s="332"/>
      <c r="M10" s="420"/>
      <c r="N10" s="17"/>
      <c r="O10" s="17"/>
      <c r="P10" s="17"/>
      <c r="Q10" s="17"/>
      <c r="R10" s="17"/>
      <c r="S10" s="17"/>
      <c r="T10" s="17"/>
      <c r="U10" s="17"/>
      <c r="V10" s="17"/>
      <c r="W10" s="17"/>
      <c r="X10" s="17"/>
      <c r="Y10" s="17"/>
      <c r="Z10" s="17"/>
    </row>
    <row r="11" spans="1:26" ht="13.5" customHeight="1">
      <c r="A11" s="452"/>
      <c r="B11" s="418"/>
      <c r="C11" s="324"/>
      <c r="D11" s="103" t="s">
        <v>262</v>
      </c>
      <c r="E11" s="102"/>
      <c r="F11" s="103" t="s">
        <v>263</v>
      </c>
      <c r="G11" s="418" t="s">
        <v>264</v>
      </c>
      <c r="H11" s="317"/>
      <c r="I11" s="418" t="s">
        <v>261</v>
      </c>
      <c r="J11" s="317"/>
      <c r="K11" s="418" t="s">
        <v>265</v>
      </c>
      <c r="L11" s="324"/>
      <c r="M11" s="346"/>
      <c r="N11" s="17"/>
      <c r="O11" s="17"/>
      <c r="P11" s="17"/>
      <c r="Q11" s="17"/>
      <c r="R11" s="17"/>
      <c r="S11" s="17"/>
      <c r="T11" s="17"/>
      <c r="U11" s="17"/>
      <c r="V11" s="17"/>
      <c r="W11" s="17"/>
      <c r="X11" s="17"/>
      <c r="Y11" s="17"/>
      <c r="Z11" s="17"/>
    </row>
    <row r="12" spans="1:26" ht="13.5" customHeight="1">
      <c r="A12" s="452"/>
      <c r="B12" s="418"/>
      <c r="C12" s="324"/>
      <c r="D12" s="103" t="s">
        <v>266</v>
      </c>
      <c r="E12" s="102" t="s">
        <v>267</v>
      </c>
      <c r="F12" s="103" t="s">
        <v>268</v>
      </c>
      <c r="G12" s="418" t="s">
        <v>269</v>
      </c>
      <c r="H12" s="317"/>
      <c r="I12" s="418" t="s">
        <v>270</v>
      </c>
      <c r="J12" s="317"/>
      <c r="K12" s="418" t="s">
        <v>271</v>
      </c>
      <c r="L12" s="324"/>
      <c r="M12" s="346"/>
      <c r="N12" s="17"/>
      <c r="O12" s="17"/>
      <c r="P12" s="17"/>
      <c r="Q12" s="17"/>
      <c r="R12" s="17"/>
      <c r="S12" s="17"/>
      <c r="T12" s="17"/>
      <c r="U12" s="17"/>
      <c r="V12" s="17"/>
      <c r="W12" s="17"/>
      <c r="X12" s="17"/>
      <c r="Y12" s="17"/>
      <c r="Z12" s="17"/>
    </row>
    <row r="13" spans="1:26" ht="13.5" customHeight="1">
      <c r="A13" s="154"/>
      <c r="B13" s="418" t="s">
        <v>272</v>
      </c>
      <c r="C13" s="324"/>
      <c r="D13" s="103" t="s">
        <v>273</v>
      </c>
      <c r="E13" s="102" t="s">
        <v>274</v>
      </c>
      <c r="F13" s="103" t="s">
        <v>275</v>
      </c>
      <c r="G13" s="418" t="s">
        <v>276</v>
      </c>
      <c r="H13" s="317"/>
      <c r="I13" s="418" t="s">
        <v>277</v>
      </c>
      <c r="J13" s="317"/>
      <c r="K13" s="418" t="s">
        <v>278</v>
      </c>
      <c r="L13" s="324"/>
      <c r="M13" s="346"/>
      <c r="N13" s="17"/>
      <c r="O13" s="17"/>
      <c r="P13" s="17"/>
      <c r="Q13" s="17"/>
      <c r="R13" s="17"/>
      <c r="S13" s="17"/>
      <c r="T13" s="17"/>
      <c r="U13" s="17"/>
      <c r="V13" s="17"/>
      <c r="W13" s="17"/>
      <c r="X13" s="17"/>
      <c r="Y13" s="17"/>
      <c r="Z13" s="17"/>
    </row>
    <row r="14" spans="1:26" ht="12.75" customHeight="1">
      <c r="A14" s="155"/>
      <c r="B14" s="444" t="s">
        <v>93</v>
      </c>
      <c r="C14" s="329"/>
      <c r="D14" s="157" t="s">
        <v>94</v>
      </c>
      <c r="E14" s="156" t="s">
        <v>95</v>
      </c>
      <c r="F14" s="157" t="s">
        <v>96</v>
      </c>
      <c r="G14" s="444" t="s">
        <v>279</v>
      </c>
      <c r="H14" s="319"/>
      <c r="I14" s="444" t="s">
        <v>280</v>
      </c>
      <c r="J14" s="319"/>
      <c r="K14" s="444" t="s">
        <v>281</v>
      </c>
      <c r="L14" s="329"/>
      <c r="M14" s="407"/>
      <c r="N14" s="17"/>
      <c r="O14" s="17"/>
      <c r="P14" s="17"/>
      <c r="Q14" s="17"/>
      <c r="R14" s="17"/>
      <c r="S14" s="17"/>
      <c r="T14" s="17"/>
      <c r="U14" s="17"/>
      <c r="V14" s="17"/>
      <c r="W14" s="17"/>
      <c r="X14" s="17"/>
      <c r="Y14" s="17"/>
      <c r="Z14" s="17"/>
    </row>
    <row r="15" spans="1:26" ht="12.75" customHeight="1">
      <c r="A15" s="158">
        <v>1</v>
      </c>
      <c r="B15" s="453"/>
      <c r="C15" s="332"/>
      <c r="D15" s="159"/>
      <c r="E15" s="160"/>
      <c r="F15" s="159"/>
      <c r="G15" s="448"/>
      <c r="H15" s="315"/>
      <c r="I15" s="448"/>
      <c r="J15" s="315"/>
      <c r="K15" s="448"/>
      <c r="L15" s="332"/>
      <c r="M15" s="420"/>
      <c r="N15" s="17"/>
      <c r="O15" s="17"/>
      <c r="P15" s="17"/>
      <c r="Q15" s="17"/>
      <c r="R15" s="17"/>
      <c r="S15" s="17"/>
      <c r="T15" s="17"/>
      <c r="U15" s="17"/>
      <c r="V15" s="17"/>
      <c r="W15" s="17"/>
      <c r="X15" s="17"/>
      <c r="Y15" s="17"/>
      <c r="Z15" s="17"/>
    </row>
    <row r="16" spans="1:26" ht="12.75" customHeight="1">
      <c r="A16" s="112">
        <v>2</v>
      </c>
      <c r="B16" s="445"/>
      <c r="C16" s="395"/>
      <c r="D16" s="113"/>
      <c r="E16" s="117"/>
      <c r="F16" s="113"/>
      <c r="G16" s="393"/>
      <c r="H16" s="338"/>
      <c r="I16" s="393"/>
      <c r="J16" s="338"/>
      <c r="K16" s="393"/>
      <c r="L16" s="351"/>
      <c r="M16" s="352"/>
      <c r="N16" s="17"/>
      <c r="O16" s="17"/>
      <c r="P16" s="17"/>
      <c r="Q16" s="17"/>
      <c r="R16" s="17"/>
      <c r="S16" s="17"/>
      <c r="T16" s="17"/>
      <c r="U16" s="17"/>
      <c r="V16" s="17"/>
      <c r="W16" s="17"/>
      <c r="X16" s="17"/>
      <c r="Y16" s="17"/>
      <c r="Z16" s="17"/>
    </row>
    <row r="17" spans="1:26" ht="12.75" customHeight="1">
      <c r="A17" s="109">
        <v>3</v>
      </c>
      <c r="B17" s="446"/>
      <c r="C17" s="324"/>
      <c r="D17" s="110"/>
      <c r="E17" s="111"/>
      <c r="F17" s="110"/>
      <c r="G17" s="392"/>
      <c r="H17" s="317"/>
      <c r="I17" s="392"/>
      <c r="J17" s="317"/>
      <c r="K17" s="392"/>
      <c r="L17" s="324"/>
      <c r="M17" s="346"/>
      <c r="N17" s="17"/>
      <c r="O17" s="17"/>
      <c r="P17" s="17"/>
      <c r="Q17" s="17"/>
      <c r="R17" s="17"/>
      <c r="S17" s="17"/>
      <c r="T17" s="17"/>
      <c r="U17" s="17"/>
      <c r="V17" s="17"/>
      <c r="W17" s="17"/>
      <c r="X17" s="17"/>
      <c r="Y17" s="17"/>
      <c r="Z17" s="17"/>
    </row>
    <row r="18" spans="1:26" ht="12.75" customHeight="1">
      <c r="A18" s="112">
        <v>4</v>
      </c>
      <c r="B18" s="445"/>
      <c r="C18" s="395"/>
      <c r="D18" s="113"/>
      <c r="E18" s="117"/>
      <c r="F18" s="113"/>
      <c r="G18" s="393"/>
      <c r="H18" s="338"/>
      <c r="I18" s="393"/>
      <c r="J18" s="338"/>
      <c r="K18" s="393"/>
      <c r="L18" s="351"/>
      <c r="M18" s="352"/>
      <c r="N18" s="17"/>
      <c r="O18" s="17"/>
      <c r="P18" s="17"/>
      <c r="Q18" s="17"/>
      <c r="R18" s="17"/>
      <c r="S18" s="17"/>
      <c r="T18" s="17"/>
      <c r="U18" s="17"/>
      <c r="V18" s="17"/>
      <c r="W18" s="17"/>
      <c r="X18" s="17"/>
      <c r="Y18" s="17"/>
      <c r="Z18" s="17"/>
    </row>
    <row r="19" spans="1:26" ht="12.75" customHeight="1">
      <c r="A19" s="109">
        <v>5</v>
      </c>
      <c r="B19" s="446"/>
      <c r="C19" s="324"/>
      <c r="D19" s="110"/>
      <c r="E19" s="111"/>
      <c r="F19" s="110"/>
      <c r="G19" s="392"/>
      <c r="H19" s="317"/>
      <c r="I19" s="392"/>
      <c r="J19" s="317"/>
      <c r="K19" s="392"/>
      <c r="L19" s="324"/>
      <c r="M19" s="346"/>
      <c r="N19" s="17"/>
      <c r="O19" s="17"/>
      <c r="P19" s="17"/>
      <c r="Q19" s="17"/>
      <c r="R19" s="17"/>
      <c r="S19" s="17"/>
      <c r="T19" s="17"/>
      <c r="U19" s="17"/>
      <c r="V19" s="17"/>
      <c r="W19" s="17"/>
      <c r="X19" s="17"/>
      <c r="Y19" s="17"/>
      <c r="Z19" s="17"/>
    </row>
    <row r="20" spans="1:26" ht="12.75" customHeight="1">
      <c r="A20" s="112">
        <v>6</v>
      </c>
      <c r="B20" s="445"/>
      <c r="C20" s="395"/>
      <c r="D20" s="113"/>
      <c r="E20" s="117"/>
      <c r="F20" s="113"/>
      <c r="G20" s="393"/>
      <c r="H20" s="338"/>
      <c r="I20" s="393"/>
      <c r="J20" s="338"/>
      <c r="K20" s="393"/>
      <c r="L20" s="351"/>
      <c r="M20" s="352"/>
      <c r="N20" s="17"/>
      <c r="O20" s="17"/>
      <c r="P20" s="17"/>
      <c r="Q20" s="17"/>
      <c r="R20" s="17"/>
      <c r="S20" s="17"/>
      <c r="T20" s="17"/>
      <c r="U20" s="17"/>
      <c r="V20" s="17"/>
      <c r="W20" s="17"/>
      <c r="X20" s="17"/>
      <c r="Y20" s="17"/>
      <c r="Z20" s="17"/>
    </row>
    <row r="21" spans="1:26" ht="12.75" customHeight="1">
      <c r="A21" s="109">
        <v>7</v>
      </c>
      <c r="B21" s="446"/>
      <c r="C21" s="324"/>
      <c r="D21" s="110"/>
      <c r="E21" s="111"/>
      <c r="F21" s="110"/>
      <c r="G21" s="392"/>
      <c r="H21" s="317"/>
      <c r="I21" s="392"/>
      <c r="J21" s="317"/>
      <c r="K21" s="392"/>
      <c r="L21" s="324"/>
      <c r="M21" s="346"/>
      <c r="N21" s="17"/>
      <c r="O21" s="17"/>
      <c r="P21" s="17"/>
      <c r="Q21" s="17"/>
      <c r="R21" s="17"/>
      <c r="S21" s="17"/>
      <c r="T21" s="17"/>
      <c r="U21" s="17"/>
      <c r="V21" s="17"/>
      <c r="W21" s="17"/>
      <c r="X21" s="17"/>
      <c r="Y21" s="17"/>
      <c r="Z21" s="17"/>
    </row>
    <row r="22" spans="1:26" ht="12.75" customHeight="1">
      <c r="A22" s="112">
        <v>8</v>
      </c>
      <c r="B22" s="445"/>
      <c r="C22" s="395"/>
      <c r="D22" s="113"/>
      <c r="E22" s="117"/>
      <c r="F22" s="113"/>
      <c r="G22" s="393"/>
      <c r="H22" s="338"/>
      <c r="I22" s="393"/>
      <c r="J22" s="338"/>
      <c r="K22" s="393"/>
      <c r="L22" s="351"/>
      <c r="M22" s="352"/>
      <c r="N22" s="17"/>
      <c r="O22" s="17"/>
      <c r="P22" s="17"/>
      <c r="Q22" s="17"/>
      <c r="R22" s="17"/>
      <c r="S22" s="17"/>
      <c r="T22" s="17"/>
      <c r="U22" s="17"/>
      <c r="V22" s="17"/>
      <c r="W22" s="17"/>
      <c r="X22" s="17"/>
      <c r="Y22" s="17"/>
      <c r="Z22" s="17"/>
    </row>
    <row r="23" spans="1:26" ht="12.75" customHeight="1">
      <c r="A23" s="124">
        <v>9</v>
      </c>
      <c r="B23" s="466"/>
      <c r="C23" s="329"/>
      <c r="D23" s="161"/>
      <c r="E23" s="162"/>
      <c r="F23" s="161"/>
      <c r="G23" s="462"/>
      <c r="H23" s="319"/>
      <c r="I23" s="462"/>
      <c r="J23" s="319"/>
      <c r="K23" s="462"/>
      <c r="L23" s="329"/>
      <c r="M23" s="407"/>
      <c r="N23" s="17"/>
      <c r="O23" s="17"/>
      <c r="P23" s="17"/>
      <c r="Q23" s="17"/>
      <c r="R23" s="17"/>
      <c r="S23" s="17"/>
      <c r="T23" s="17"/>
      <c r="U23" s="17"/>
      <c r="V23" s="17"/>
      <c r="W23" s="17"/>
      <c r="X23" s="17"/>
      <c r="Y23" s="17"/>
      <c r="Z23" s="17"/>
    </row>
    <row r="24" spans="1:26" ht="12.75" customHeight="1">
      <c r="A24" s="127">
        <v>10</v>
      </c>
      <c r="B24" s="467" t="s">
        <v>282</v>
      </c>
      <c r="C24" s="468"/>
      <c r="D24" s="146"/>
      <c r="E24" s="163" t="str">
        <f>IF(SUBTOTAL(9,$E$15:$E$23)&lt;&gt;0,SUBTOTAL(9,$E$15:$E$23),"")</f>
        <v/>
      </c>
      <c r="F24" s="164"/>
      <c r="G24" s="463" t="str">
        <f>IF(SUBTOTAL(9,$G$15:$G$23)&lt;&gt;0,SUBTOTAL(9,$G$15:$G$23),"")</f>
        <v/>
      </c>
      <c r="H24" s="464"/>
      <c r="I24" s="463" t="str">
        <f>IF(SUBTOTAL(9,$I$15:$I$23)&lt;&gt;0,SUBTOTAL(9,$I$15:$I$23),"")</f>
        <v/>
      </c>
      <c r="J24" s="464"/>
      <c r="K24" s="400" t="str">
        <f>IF(SUBTOTAL(9,$K$15:$K$23)&lt;&gt;0,SUBTOTAL(9,$K$15:$K$23),"")</f>
        <v/>
      </c>
      <c r="L24" s="401"/>
      <c r="M24" s="402"/>
      <c r="N24" s="17"/>
      <c r="O24" s="17"/>
      <c r="P24" s="17"/>
      <c r="Q24" s="17"/>
      <c r="R24" s="17"/>
      <c r="S24" s="17"/>
      <c r="T24" s="17"/>
      <c r="U24" s="17"/>
      <c r="V24" s="17"/>
      <c r="W24" s="17"/>
      <c r="X24" s="17"/>
      <c r="Y24" s="17"/>
      <c r="Z24" s="17"/>
    </row>
    <row r="25" spans="1:26" ht="6" customHeight="1">
      <c r="A25" s="440"/>
      <c r="B25" s="381"/>
      <c r="C25" s="381"/>
      <c r="D25" s="381"/>
      <c r="E25" s="381"/>
      <c r="F25" s="381"/>
      <c r="G25" s="381"/>
      <c r="H25" s="381"/>
      <c r="I25" s="381"/>
      <c r="J25" s="381"/>
      <c r="K25" s="381"/>
      <c r="L25" s="381"/>
      <c r="M25" s="381"/>
      <c r="N25" s="17"/>
      <c r="O25" s="17"/>
      <c r="P25" s="17"/>
      <c r="Q25" s="17"/>
      <c r="R25" s="17"/>
      <c r="S25" s="17"/>
      <c r="T25" s="17"/>
      <c r="U25" s="17"/>
      <c r="V25" s="17"/>
      <c r="W25" s="17"/>
      <c r="X25" s="17"/>
      <c r="Y25" s="17"/>
      <c r="Z25" s="17"/>
    </row>
    <row r="26" spans="1:26" ht="12.75" customHeight="1">
      <c r="A26" s="350" t="s">
        <v>283</v>
      </c>
      <c r="B26" s="351"/>
      <c r="C26" s="351"/>
      <c r="D26" s="351"/>
      <c r="E26" s="351"/>
      <c r="F26" s="351"/>
      <c r="G26" s="351"/>
      <c r="H26" s="351"/>
      <c r="I26" s="351"/>
      <c r="J26" s="351"/>
      <c r="K26" s="351"/>
      <c r="L26" s="351"/>
      <c r="M26" s="352"/>
      <c r="N26" s="17"/>
      <c r="O26" s="17"/>
      <c r="P26" s="165"/>
      <c r="Q26" s="17"/>
      <c r="R26" s="17"/>
      <c r="S26" s="17"/>
      <c r="T26" s="17"/>
      <c r="U26" s="17"/>
      <c r="V26" s="17"/>
      <c r="W26" s="17"/>
      <c r="X26" s="17"/>
      <c r="Y26" s="17"/>
      <c r="Z26" s="17"/>
    </row>
    <row r="27" spans="1:26" ht="16.5" customHeight="1">
      <c r="A27" s="358" t="s">
        <v>284</v>
      </c>
      <c r="B27" s="324"/>
      <c r="C27" s="324"/>
      <c r="D27" s="324"/>
      <c r="E27" s="324"/>
      <c r="F27" s="324"/>
      <c r="G27" s="324"/>
      <c r="H27" s="324"/>
      <c r="I27" s="324"/>
      <c r="J27" s="324"/>
      <c r="K27" s="324"/>
      <c r="L27" s="324"/>
      <c r="M27" s="346"/>
      <c r="N27" s="17"/>
      <c r="O27" s="17"/>
      <c r="P27" s="17"/>
      <c r="Q27" s="17"/>
      <c r="R27" s="17"/>
      <c r="S27" s="17"/>
      <c r="T27" s="17"/>
      <c r="U27" s="17"/>
      <c r="V27" s="17"/>
      <c r="W27" s="17"/>
      <c r="X27" s="17"/>
      <c r="Y27" s="17"/>
      <c r="Z27" s="17"/>
    </row>
    <row r="28" spans="1:26" ht="6" customHeight="1">
      <c r="A28" s="450"/>
      <c r="B28" s="329"/>
      <c r="C28" s="329"/>
      <c r="D28" s="329"/>
      <c r="E28" s="329"/>
      <c r="F28" s="329"/>
      <c r="G28" s="329"/>
      <c r="H28" s="329"/>
      <c r="I28" s="329"/>
      <c r="J28" s="329"/>
      <c r="K28" s="329"/>
      <c r="L28" s="329"/>
      <c r="M28" s="407"/>
      <c r="N28" s="17"/>
      <c r="O28" s="17"/>
      <c r="P28" s="17"/>
      <c r="Q28" s="17"/>
      <c r="R28" s="17"/>
      <c r="S28" s="17"/>
      <c r="T28" s="17"/>
      <c r="U28" s="17"/>
      <c r="V28" s="17"/>
      <c r="W28" s="17"/>
      <c r="X28" s="17"/>
      <c r="Y28" s="17"/>
      <c r="Z28" s="17"/>
    </row>
    <row r="29" spans="1:26" ht="13.5" customHeight="1">
      <c r="A29" s="473"/>
      <c r="B29" s="418"/>
      <c r="C29" s="324"/>
      <c r="D29" s="324"/>
      <c r="E29" s="317"/>
      <c r="F29" s="447" t="s">
        <v>262</v>
      </c>
      <c r="G29" s="315"/>
      <c r="H29" s="447"/>
      <c r="I29" s="332"/>
      <c r="J29" s="315"/>
      <c r="K29" s="465" t="s">
        <v>264</v>
      </c>
      <c r="L29" s="324"/>
      <c r="M29" s="346"/>
      <c r="N29" s="17"/>
      <c r="O29" s="17"/>
      <c r="P29" s="165"/>
      <c r="Q29" s="17"/>
      <c r="R29" s="17"/>
      <c r="S29" s="17"/>
      <c r="T29" s="17"/>
      <c r="U29" s="17"/>
      <c r="V29" s="17"/>
      <c r="W29" s="17"/>
      <c r="X29" s="17"/>
      <c r="Y29" s="17"/>
      <c r="Z29" s="17"/>
    </row>
    <row r="30" spans="1:26" ht="13.5" customHeight="1">
      <c r="A30" s="452"/>
      <c r="B30" s="418"/>
      <c r="C30" s="324"/>
      <c r="D30" s="324"/>
      <c r="E30" s="317"/>
      <c r="F30" s="418" t="s">
        <v>266</v>
      </c>
      <c r="G30" s="317"/>
      <c r="H30" s="418" t="s">
        <v>267</v>
      </c>
      <c r="I30" s="324"/>
      <c r="J30" s="317"/>
      <c r="K30" s="465" t="s">
        <v>285</v>
      </c>
      <c r="L30" s="324"/>
      <c r="M30" s="346"/>
      <c r="N30" s="17"/>
      <c r="O30" s="17"/>
      <c r="P30" s="165"/>
      <c r="Q30" s="17"/>
      <c r="R30" s="17"/>
      <c r="S30" s="17"/>
      <c r="T30" s="17"/>
      <c r="U30" s="17"/>
      <c r="V30" s="17"/>
      <c r="W30" s="17"/>
      <c r="X30" s="17"/>
      <c r="Y30" s="17"/>
      <c r="Z30" s="17"/>
    </row>
    <row r="31" spans="1:26" ht="13.5" customHeight="1">
      <c r="A31" s="154"/>
      <c r="B31" s="418" t="s">
        <v>272</v>
      </c>
      <c r="C31" s="324"/>
      <c r="D31" s="324"/>
      <c r="E31" s="317"/>
      <c r="F31" s="418" t="s">
        <v>273</v>
      </c>
      <c r="G31" s="317"/>
      <c r="H31" s="418" t="s">
        <v>274</v>
      </c>
      <c r="I31" s="324"/>
      <c r="J31" s="317"/>
      <c r="K31" s="465" t="s">
        <v>286</v>
      </c>
      <c r="L31" s="324"/>
      <c r="M31" s="346"/>
      <c r="N31" s="17"/>
      <c r="O31" s="17"/>
      <c r="P31" s="165"/>
      <c r="Q31" s="17"/>
      <c r="R31" s="17"/>
      <c r="S31" s="17"/>
      <c r="T31" s="17"/>
      <c r="U31" s="17"/>
      <c r="V31" s="17"/>
      <c r="W31" s="17"/>
      <c r="X31" s="17"/>
      <c r="Y31" s="17"/>
      <c r="Z31" s="17"/>
    </row>
    <row r="32" spans="1:26" ht="12.75" customHeight="1">
      <c r="A32" s="155"/>
      <c r="B32" s="444" t="s">
        <v>93</v>
      </c>
      <c r="C32" s="329"/>
      <c r="D32" s="329"/>
      <c r="E32" s="319"/>
      <c r="F32" s="444" t="s">
        <v>94</v>
      </c>
      <c r="G32" s="319"/>
      <c r="H32" s="444" t="s">
        <v>95</v>
      </c>
      <c r="I32" s="329"/>
      <c r="J32" s="319"/>
      <c r="K32" s="475" t="s">
        <v>96</v>
      </c>
      <c r="L32" s="329"/>
      <c r="M32" s="407"/>
      <c r="N32" s="17"/>
      <c r="O32" s="17"/>
      <c r="P32" s="165"/>
      <c r="Q32" s="17"/>
      <c r="R32" s="17"/>
      <c r="S32" s="17"/>
      <c r="T32" s="17"/>
      <c r="U32" s="17"/>
      <c r="V32" s="17"/>
      <c r="W32" s="17"/>
      <c r="X32" s="17"/>
      <c r="Y32" s="17"/>
      <c r="Z32" s="17"/>
    </row>
    <row r="33" spans="1:26" ht="12.75" customHeight="1">
      <c r="A33" s="112">
        <v>11</v>
      </c>
      <c r="B33" s="397"/>
      <c r="C33" s="351"/>
      <c r="D33" s="351"/>
      <c r="E33" s="338"/>
      <c r="F33" s="457"/>
      <c r="G33" s="458"/>
      <c r="H33" s="457"/>
      <c r="I33" s="476"/>
      <c r="J33" s="458"/>
      <c r="K33" s="456"/>
      <c r="L33" s="351"/>
      <c r="M33" s="352"/>
      <c r="N33" s="17"/>
      <c r="O33" s="17"/>
      <c r="P33" s="165"/>
      <c r="Q33" s="17"/>
      <c r="R33" s="17"/>
      <c r="S33" s="17"/>
      <c r="T33" s="17"/>
      <c r="U33" s="17"/>
      <c r="V33" s="17"/>
      <c r="W33" s="17"/>
      <c r="X33" s="17"/>
      <c r="Y33" s="17"/>
      <c r="Z33" s="17"/>
    </row>
    <row r="34" spans="1:26" ht="12.75" customHeight="1">
      <c r="A34" s="109">
        <v>12</v>
      </c>
      <c r="B34" s="396"/>
      <c r="C34" s="324"/>
      <c r="D34" s="324"/>
      <c r="E34" s="317"/>
      <c r="F34" s="325"/>
      <c r="G34" s="317"/>
      <c r="H34" s="325"/>
      <c r="I34" s="324"/>
      <c r="J34" s="317"/>
      <c r="K34" s="454"/>
      <c r="L34" s="324"/>
      <c r="M34" s="346"/>
      <c r="N34" s="17"/>
      <c r="O34" s="17"/>
      <c r="P34" s="165"/>
      <c r="Q34" s="17"/>
      <c r="R34" s="17"/>
      <c r="S34" s="17"/>
      <c r="T34" s="17"/>
      <c r="U34" s="17"/>
      <c r="V34" s="17"/>
      <c r="W34" s="17"/>
      <c r="X34" s="17"/>
      <c r="Y34" s="17"/>
      <c r="Z34" s="17"/>
    </row>
    <row r="35" spans="1:26" ht="12.75" customHeight="1">
      <c r="A35" s="112">
        <v>13</v>
      </c>
      <c r="B35" s="397"/>
      <c r="C35" s="351"/>
      <c r="D35" s="351"/>
      <c r="E35" s="338"/>
      <c r="F35" s="455"/>
      <c r="G35" s="338"/>
      <c r="H35" s="455"/>
      <c r="I35" s="351"/>
      <c r="J35" s="338"/>
      <c r="K35" s="456"/>
      <c r="L35" s="351"/>
      <c r="M35" s="352"/>
      <c r="N35" s="17"/>
      <c r="O35" s="17"/>
      <c r="P35" s="165"/>
      <c r="Q35" s="17"/>
      <c r="R35" s="17"/>
      <c r="S35" s="17"/>
      <c r="T35" s="17"/>
      <c r="U35" s="17"/>
      <c r="V35" s="17"/>
      <c r="W35" s="17"/>
      <c r="X35" s="17"/>
      <c r="Y35" s="17"/>
      <c r="Z35" s="17"/>
    </row>
    <row r="36" spans="1:26" ht="12.75" customHeight="1">
      <c r="A36" s="109">
        <v>14</v>
      </c>
      <c r="B36" s="396"/>
      <c r="C36" s="324"/>
      <c r="D36" s="324"/>
      <c r="E36" s="317"/>
      <c r="F36" s="325"/>
      <c r="G36" s="317"/>
      <c r="H36" s="325"/>
      <c r="I36" s="324"/>
      <c r="J36" s="317"/>
      <c r="K36" s="454"/>
      <c r="L36" s="324"/>
      <c r="M36" s="346"/>
      <c r="N36" s="17"/>
      <c r="O36" s="17"/>
      <c r="P36" s="168"/>
      <c r="Q36" s="17"/>
      <c r="R36" s="17"/>
      <c r="S36" s="17"/>
      <c r="T36" s="17"/>
      <c r="U36" s="17"/>
      <c r="V36" s="17"/>
      <c r="W36" s="17"/>
      <c r="X36" s="17"/>
      <c r="Y36" s="17"/>
      <c r="Z36" s="17"/>
    </row>
    <row r="37" spans="1:26" ht="12.75" customHeight="1">
      <c r="A37" s="112">
        <v>15</v>
      </c>
      <c r="B37" s="397"/>
      <c r="C37" s="351"/>
      <c r="D37" s="351"/>
      <c r="E37" s="338"/>
      <c r="F37" s="455"/>
      <c r="G37" s="338"/>
      <c r="H37" s="455"/>
      <c r="I37" s="351"/>
      <c r="J37" s="338"/>
      <c r="K37" s="456"/>
      <c r="L37" s="351"/>
      <c r="M37" s="352"/>
      <c r="N37" s="17"/>
      <c r="O37" s="17"/>
      <c r="P37" s="17"/>
      <c r="Q37" s="17"/>
      <c r="R37" s="17"/>
      <c r="S37" s="17"/>
      <c r="T37" s="17"/>
      <c r="U37" s="17"/>
      <c r="V37" s="17"/>
      <c r="W37" s="17"/>
      <c r="X37" s="17"/>
      <c r="Y37" s="17"/>
      <c r="Z37" s="17"/>
    </row>
    <row r="38" spans="1:26" ht="12.75" customHeight="1">
      <c r="A38" s="109">
        <v>16</v>
      </c>
      <c r="B38" s="396"/>
      <c r="C38" s="324"/>
      <c r="D38" s="324"/>
      <c r="E38" s="317"/>
      <c r="F38" s="325"/>
      <c r="G38" s="317"/>
      <c r="H38" s="325"/>
      <c r="I38" s="324"/>
      <c r="J38" s="317"/>
      <c r="K38" s="454"/>
      <c r="L38" s="324"/>
      <c r="M38" s="346"/>
      <c r="N38" s="17"/>
      <c r="O38" s="17"/>
      <c r="P38" s="17"/>
      <c r="Q38" s="17"/>
      <c r="R38" s="17"/>
      <c r="S38" s="17"/>
      <c r="T38" s="17"/>
      <c r="U38" s="17"/>
      <c r="V38" s="17"/>
      <c r="W38" s="17"/>
      <c r="X38" s="17"/>
      <c r="Y38" s="17"/>
      <c r="Z38" s="17"/>
    </row>
    <row r="39" spans="1:26" ht="12.75" customHeight="1">
      <c r="A39" s="112">
        <v>17</v>
      </c>
      <c r="B39" s="397"/>
      <c r="C39" s="351"/>
      <c r="D39" s="351"/>
      <c r="E39" s="338"/>
      <c r="F39" s="455"/>
      <c r="G39" s="338"/>
      <c r="H39" s="455"/>
      <c r="I39" s="351"/>
      <c r="J39" s="338"/>
      <c r="K39" s="456"/>
      <c r="L39" s="351"/>
      <c r="M39" s="352"/>
      <c r="N39" s="17"/>
      <c r="O39" s="17"/>
      <c r="P39" s="17"/>
      <c r="Q39" s="17"/>
      <c r="R39" s="17"/>
      <c r="S39" s="17"/>
      <c r="T39" s="17"/>
      <c r="U39" s="17"/>
      <c r="V39" s="17"/>
      <c r="W39" s="17"/>
      <c r="X39" s="17"/>
      <c r="Y39" s="17"/>
      <c r="Z39" s="17"/>
    </row>
    <row r="40" spans="1:26" ht="12.75" customHeight="1">
      <c r="A40" s="109">
        <v>18</v>
      </c>
      <c r="B40" s="396"/>
      <c r="C40" s="324"/>
      <c r="D40" s="324"/>
      <c r="E40" s="317"/>
      <c r="F40" s="325"/>
      <c r="G40" s="317"/>
      <c r="H40" s="325"/>
      <c r="I40" s="324"/>
      <c r="J40" s="317"/>
      <c r="K40" s="454"/>
      <c r="L40" s="324"/>
      <c r="M40" s="346"/>
      <c r="N40" s="17"/>
      <c r="O40" s="17"/>
      <c r="P40" s="17"/>
      <c r="Q40" s="17"/>
      <c r="R40" s="17"/>
      <c r="S40" s="17"/>
      <c r="T40" s="17"/>
      <c r="U40" s="17"/>
      <c r="V40" s="17"/>
      <c r="W40" s="17"/>
      <c r="X40" s="17"/>
      <c r="Y40" s="17"/>
      <c r="Z40" s="17"/>
    </row>
    <row r="41" spans="1:26" ht="12.75" customHeight="1">
      <c r="A41" s="133">
        <v>19</v>
      </c>
      <c r="B41" s="459"/>
      <c r="C41" s="377"/>
      <c r="D41" s="377"/>
      <c r="E41" s="460"/>
      <c r="F41" s="461"/>
      <c r="G41" s="460"/>
      <c r="H41" s="461"/>
      <c r="I41" s="377"/>
      <c r="J41" s="460"/>
      <c r="K41" s="437"/>
      <c r="L41" s="377"/>
      <c r="M41" s="378"/>
      <c r="N41" s="17"/>
      <c r="O41" s="17"/>
      <c r="P41" s="17"/>
      <c r="Q41" s="17"/>
      <c r="R41" s="17"/>
      <c r="S41" s="17"/>
      <c r="T41" s="17"/>
      <c r="U41" s="17"/>
      <c r="V41" s="17"/>
      <c r="W41" s="17"/>
      <c r="X41" s="17"/>
      <c r="Y41" s="17"/>
      <c r="Z41" s="17"/>
    </row>
    <row r="42" spans="1:26" ht="12.75" customHeight="1">
      <c r="A42" s="135">
        <v>20</v>
      </c>
      <c r="B42" s="474" t="s">
        <v>287</v>
      </c>
      <c r="C42" s="470"/>
      <c r="D42" s="470"/>
      <c r="E42" s="464"/>
      <c r="F42" s="469"/>
      <c r="G42" s="464"/>
      <c r="H42" s="469" t="str">
        <f>IF(SUBTOTAL(9,$H$33:$H$41)&lt;&gt;0,SUBTOTAL(9,$H$33:$H$41),"")</f>
        <v/>
      </c>
      <c r="I42" s="470"/>
      <c r="J42" s="464"/>
      <c r="K42" s="471" t="str">
        <f>IF(SUBTOTAL(9,$K$33:$K$41)&lt;&gt;0,SUBTOTAL(9,$K$33:$K$41),"")</f>
        <v/>
      </c>
      <c r="L42" s="470"/>
      <c r="M42" s="472"/>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6"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6"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5">
    <mergeCell ref="H42:J42"/>
    <mergeCell ref="K42:M42"/>
    <mergeCell ref="A26:M26"/>
    <mergeCell ref="A27:M27"/>
    <mergeCell ref="A28:M28"/>
    <mergeCell ref="A29:A30"/>
    <mergeCell ref="B30:E30"/>
    <mergeCell ref="F30:G30"/>
    <mergeCell ref="B31:E31"/>
    <mergeCell ref="F31:G31"/>
    <mergeCell ref="B32:E32"/>
    <mergeCell ref="F32:G32"/>
    <mergeCell ref="B42:E42"/>
    <mergeCell ref="F42:G42"/>
    <mergeCell ref="H30:J30"/>
    <mergeCell ref="K30:M30"/>
    <mergeCell ref="H31:J31"/>
    <mergeCell ref="K31:M31"/>
    <mergeCell ref="H32:J32"/>
    <mergeCell ref="K32:M32"/>
    <mergeCell ref="H33:J33"/>
    <mergeCell ref="K33:M33"/>
    <mergeCell ref="B39:E39"/>
    <mergeCell ref="F39:G39"/>
    <mergeCell ref="G22:H22"/>
    <mergeCell ref="I22:J22"/>
    <mergeCell ref="K22:M22"/>
    <mergeCell ref="G23:H23"/>
    <mergeCell ref="I23:J23"/>
    <mergeCell ref="K23:M23"/>
    <mergeCell ref="G24:H24"/>
    <mergeCell ref="B29:E29"/>
    <mergeCell ref="F29:G29"/>
    <mergeCell ref="H29:J29"/>
    <mergeCell ref="K29:M29"/>
    <mergeCell ref="I24:J24"/>
    <mergeCell ref="K24:M24"/>
    <mergeCell ref="A25:M25"/>
    <mergeCell ref="B22:C22"/>
    <mergeCell ref="B23:C23"/>
    <mergeCell ref="B24:C24"/>
    <mergeCell ref="H39:J39"/>
    <mergeCell ref="K39:M39"/>
    <mergeCell ref="F40:G40"/>
    <mergeCell ref="H40:J40"/>
    <mergeCell ref="K40:M40"/>
    <mergeCell ref="B40:E40"/>
    <mergeCell ref="B41:E41"/>
    <mergeCell ref="F41:G41"/>
    <mergeCell ref="H41:J41"/>
    <mergeCell ref="K41:M41"/>
    <mergeCell ref="F36:G36"/>
    <mergeCell ref="H36:J36"/>
    <mergeCell ref="K36:M36"/>
    <mergeCell ref="H38:J38"/>
    <mergeCell ref="K38:M38"/>
    <mergeCell ref="B36:E36"/>
    <mergeCell ref="B37:E37"/>
    <mergeCell ref="F37:G37"/>
    <mergeCell ref="H37:J37"/>
    <mergeCell ref="K37:M37"/>
    <mergeCell ref="B38:E38"/>
    <mergeCell ref="F38:G38"/>
    <mergeCell ref="B33:E33"/>
    <mergeCell ref="B34:E34"/>
    <mergeCell ref="F34:G34"/>
    <mergeCell ref="H34:J34"/>
    <mergeCell ref="K34:M34"/>
    <mergeCell ref="B35:E35"/>
    <mergeCell ref="F35:G35"/>
    <mergeCell ref="H35:J35"/>
    <mergeCell ref="K35:M35"/>
    <mergeCell ref="F33:G33"/>
    <mergeCell ref="A6:M6"/>
    <mergeCell ref="A7:M7"/>
    <mergeCell ref="A8:M8"/>
    <mergeCell ref="A9:M9"/>
    <mergeCell ref="A10:A12"/>
    <mergeCell ref="B10:C10"/>
    <mergeCell ref="B11:C11"/>
    <mergeCell ref="I21:J21"/>
    <mergeCell ref="K21:M21"/>
    <mergeCell ref="G19:H19"/>
    <mergeCell ref="I19:J19"/>
    <mergeCell ref="K19:M19"/>
    <mergeCell ref="G20:H20"/>
    <mergeCell ref="I20:J20"/>
    <mergeCell ref="K20:M20"/>
    <mergeCell ref="G21:H21"/>
    <mergeCell ref="G18:H18"/>
    <mergeCell ref="I18:J18"/>
    <mergeCell ref="K18:M18"/>
    <mergeCell ref="B21:C21"/>
    <mergeCell ref="B14:C14"/>
    <mergeCell ref="B15:C15"/>
    <mergeCell ref="B16:C16"/>
    <mergeCell ref="B17:C17"/>
    <mergeCell ref="C4:K4"/>
    <mergeCell ref="L4:M4"/>
    <mergeCell ref="L1:M2"/>
    <mergeCell ref="A2:B2"/>
    <mergeCell ref="C2:K2"/>
    <mergeCell ref="A3:B3"/>
    <mergeCell ref="C3:K3"/>
    <mergeCell ref="L3:M3"/>
    <mergeCell ref="A4:B4"/>
    <mergeCell ref="K15:M15"/>
    <mergeCell ref="I16:J16"/>
    <mergeCell ref="K16:M16"/>
    <mergeCell ref="G16:H16"/>
    <mergeCell ref="G17:H17"/>
    <mergeCell ref="I17:J17"/>
    <mergeCell ref="K17:M17"/>
    <mergeCell ref="I10:J10"/>
    <mergeCell ref="K10:M10"/>
    <mergeCell ref="I11:J11"/>
    <mergeCell ref="K11:M11"/>
    <mergeCell ref="I12:J12"/>
    <mergeCell ref="K12:M12"/>
    <mergeCell ref="K13:M13"/>
    <mergeCell ref="K14:M14"/>
    <mergeCell ref="G12:H12"/>
    <mergeCell ref="B13:C13"/>
    <mergeCell ref="G13:H13"/>
    <mergeCell ref="I13:J13"/>
    <mergeCell ref="G14:H14"/>
    <mergeCell ref="I14:J14"/>
    <mergeCell ref="B18:C18"/>
    <mergeCell ref="B19:C19"/>
    <mergeCell ref="B20:C20"/>
    <mergeCell ref="G10:H10"/>
    <mergeCell ref="G11:H11"/>
    <mergeCell ref="G15:H15"/>
    <mergeCell ref="I15:J15"/>
    <mergeCell ref="B12:C12"/>
  </mergeCells>
  <printOptions horizontalCentered="1"/>
  <pageMargins left="0.5" right="0.5" top="0.5" bottom="0.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C3" sqref="C3:H3"/>
    </sheetView>
  </sheetViews>
  <sheetFormatPr defaultColWidth="14.44140625" defaultRowHeight="15" customHeight="1"/>
  <cols>
    <col min="1" max="2" width="6.6640625" customWidth="1"/>
    <col min="3" max="3" width="38.6640625" customWidth="1"/>
    <col min="4" max="7" width="16.6640625" customWidth="1"/>
    <col min="8" max="8" width="4.6640625" customWidth="1"/>
    <col min="9" max="10" width="6.6640625" customWidth="1"/>
    <col min="11" max="26" width="9.33203125" customWidth="1"/>
  </cols>
  <sheetData>
    <row r="1" spans="1:26" ht="6" customHeight="1">
      <c r="A1" s="14"/>
      <c r="B1" s="62"/>
      <c r="C1" s="14"/>
      <c r="D1" s="62"/>
      <c r="E1" s="62"/>
      <c r="F1" s="62"/>
      <c r="G1" s="62"/>
      <c r="H1" s="46"/>
      <c r="I1" s="362">
        <f>AssessmentYear</f>
        <v>2026</v>
      </c>
      <c r="J1" s="344"/>
      <c r="K1" s="17"/>
      <c r="L1" s="17"/>
      <c r="M1" s="17"/>
      <c r="N1" s="17"/>
      <c r="O1" s="17"/>
      <c r="P1" s="17"/>
      <c r="Q1" s="17"/>
      <c r="R1" s="17"/>
      <c r="S1" s="17"/>
      <c r="T1" s="17"/>
      <c r="U1" s="17"/>
      <c r="V1" s="17"/>
      <c r="W1" s="17"/>
      <c r="X1" s="17"/>
      <c r="Y1" s="17"/>
      <c r="Z1" s="17"/>
    </row>
    <row r="2" spans="1:26" ht="18" customHeight="1">
      <c r="A2" s="477"/>
      <c r="B2" s="324"/>
      <c r="C2" s="411" t="s">
        <v>12</v>
      </c>
      <c r="D2" s="324"/>
      <c r="E2" s="324"/>
      <c r="F2" s="324"/>
      <c r="G2" s="324"/>
      <c r="H2" s="346"/>
      <c r="I2" s="324"/>
      <c r="J2" s="346"/>
      <c r="K2" s="17"/>
      <c r="L2" s="17"/>
      <c r="M2" s="17"/>
      <c r="N2" s="17"/>
      <c r="O2" s="17"/>
      <c r="P2" s="17"/>
      <c r="Q2" s="17"/>
      <c r="R2" s="17"/>
      <c r="S2" s="17"/>
      <c r="T2" s="17"/>
      <c r="U2" s="17"/>
      <c r="V2" s="17"/>
      <c r="W2" s="17"/>
      <c r="X2" s="17"/>
      <c r="Y2" s="17"/>
      <c r="Z2" s="17"/>
    </row>
    <row r="3" spans="1:26" ht="13.5" customHeight="1">
      <c r="A3" s="412"/>
      <c r="B3" s="324"/>
      <c r="C3" s="383" t="s">
        <v>515</v>
      </c>
      <c r="D3" s="324"/>
      <c r="E3" s="324"/>
      <c r="F3" s="324"/>
      <c r="G3" s="324"/>
      <c r="H3" s="346"/>
      <c r="I3" s="363" t="str">
        <f>FORMNUMBER</f>
        <v>PT-41ELR</v>
      </c>
      <c r="J3" s="346"/>
      <c r="K3" s="17"/>
      <c r="L3" s="17"/>
      <c r="M3" s="17"/>
      <c r="N3" s="17"/>
      <c r="O3" s="17"/>
      <c r="P3" s="17"/>
      <c r="Q3" s="17"/>
      <c r="R3" s="17"/>
      <c r="S3" s="17"/>
      <c r="T3" s="17"/>
      <c r="U3" s="17"/>
      <c r="V3" s="17"/>
      <c r="W3" s="17"/>
      <c r="X3" s="17"/>
      <c r="Y3" s="17"/>
      <c r="Z3" s="17"/>
    </row>
    <row r="4" spans="1:26" ht="13.5" customHeight="1">
      <c r="A4" s="410"/>
      <c r="B4" s="324"/>
      <c r="C4" s="413" t="s">
        <v>288</v>
      </c>
      <c r="D4" s="324"/>
      <c r="E4" s="324"/>
      <c r="F4" s="324"/>
      <c r="G4" s="324"/>
      <c r="H4" s="346"/>
      <c r="I4" s="364" t="s">
        <v>289</v>
      </c>
      <c r="J4" s="346"/>
      <c r="K4" s="17"/>
      <c r="L4" s="17"/>
      <c r="M4" s="17"/>
      <c r="N4" s="17"/>
      <c r="O4" s="17"/>
      <c r="P4" s="17"/>
      <c r="Q4" s="17"/>
      <c r="R4" s="17"/>
      <c r="S4" s="17"/>
      <c r="T4" s="17"/>
      <c r="U4" s="17"/>
      <c r="V4" s="17"/>
      <c r="W4" s="17"/>
      <c r="X4" s="17"/>
      <c r="Y4" s="17"/>
      <c r="Z4" s="17"/>
    </row>
    <row r="5" spans="1:26" ht="6" customHeight="1">
      <c r="A5" s="25"/>
      <c r="B5" s="64"/>
      <c r="C5" s="25"/>
      <c r="D5" s="64"/>
      <c r="E5" s="64"/>
      <c r="F5" s="64"/>
      <c r="G5" s="64"/>
      <c r="H5" s="29"/>
      <c r="I5" s="64"/>
      <c r="J5" s="29"/>
      <c r="K5" s="17"/>
      <c r="L5" s="17"/>
      <c r="M5" s="17"/>
      <c r="N5" s="17"/>
      <c r="O5" s="17"/>
      <c r="P5" s="17"/>
      <c r="Q5" s="17"/>
      <c r="R5" s="17"/>
      <c r="S5" s="17"/>
      <c r="T5" s="17"/>
      <c r="U5" s="17"/>
      <c r="V5" s="17"/>
      <c r="W5" s="17"/>
      <c r="X5" s="17"/>
      <c r="Y5" s="17"/>
      <c r="Z5" s="17"/>
    </row>
    <row r="6" spans="1:26" ht="6" customHeight="1">
      <c r="A6" s="62"/>
      <c r="B6" s="62"/>
      <c r="C6" s="62"/>
      <c r="D6" s="62"/>
      <c r="E6" s="62"/>
      <c r="F6" s="62"/>
      <c r="G6" s="17"/>
      <c r="H6" s="17"/>
      <c r="I6" s="17"/>
      <c r="J6" s="17"/>
      <c r="K6" s="17"/>
      <c r="L6" s="17"/>
      <c r="M6" s="17"/>
      <c r="N6" s="17"/>
      <c r="O6" s="17"/>
      <c r="P6" s="17"/>
      <c r="Q6" s="17"/>
      <c r="R6" s="17"/>
      <c r="S6" s="17"/>
      <c r="T6" s="17"/>
      <c r="U6" s="17"/>
      <c r="V6" s="17"/>
      <c r="W6" s="17"/>
      <c r="X6" s="17"/>
      <c r="Y6" s="17"/>
      <c r="Z6" s="17"/>
    </row>
    <row r="7" spans="1:26" ht="6" customHeight="1">
      <c r="A7" s="478"/>
      <c r="B7" s="381"/>
      <c r="C7" s="381"/>
      <c r="D7" s="381"/>
      <c r="E7" s="381"/>
      <c r="F7" s="381"/>
      <c r="G7" s="381"/>
      <c r="H7" s="381"/>
      <c r="I7" s="381"/>
      <c r="J7" s="344"/>
      <c r="K7" s="17"/>
      <c r="L7" s="17"/>
      <c r="M7" s="17"/>
      <c r="N7" s="17"/>
      <c r="O7" s="17"/>
      <c r="P7" s="17"/>
      <c r="Q7" s="17"/>
      <c r="R7" s="17"/>
      <c r="S7" s="17"/>
      <c r="T7" s="17"/>
      <c r="U7" s="17"/>
      <c r="V7" s="17"/>
      <c r="W7" s="17"/>
      <c r="X7" s="17"/>
      <c r="Y7" s="17"/>
      <c r="Z7" s="17"/>
    </row>
    <row r="8" spans="1:26" ht="14.25" customHeight="1">
      <c r="A8" s="368" t="s">
        <v>290</v>
      </c>
      <c r="B8" s="324"/>
      <c r="C8" s="324"/>
      <c r="D8" s="324"/>
      <c r="E8" s="324"/>
      <c r="F8" s="324"/>
      <c r="G8" s="324"/>
      <c r="H8" s="324"/>
      <c r="I8" s="324"/>
      <c r="J8" s="346"/>
      <c r="K8" s="17"/>
      <c r="L8" s="17"/>
      <c r="M8" s="17"/>
      <c r="N8" s="17"/>
      <c r="O8" s="17"/>
      <c r="P8" s="17"/>
      <c r="Q8" s="17"/>
      <c r="R8" s="17"/>
      <c r="S8" s="17"/>
      <c r="T8" s="17"/>
      <c r="U8" s="17"/>
      <c r="V8" s="17"/>
      <c r="W8" s="17"/>
      <c r="X8" s="17"/>
      <c r="Y8" s="17"/>
      <c r="Z8" s="17"/>
    </row>
    <row r="9" spans="1:26" ht="14.25" customHeight="1">
      <c r="A9" s="368" t="s">
        <v>291</v>
      </c>
      <c r="B9" s="324"/>
      <c r="C9" s="324"/>
      <c r="D9" s="324"/>
      <c r="E9" s="324"/>
      <c r="F9" s="324"/>
      <c r="G9" s="324"/>
      <c r="H9" s="324"/>
      <c r="I9" s="324"/>
      <c r="J9" s="346"/>
      <c r="K9" s="17"/>
      <c r="L9" s="17"/>
      <c r="M9" s="17"/>
      <c r="N9" s="17"/>
      <c r="O9" s="17"/>
      <c r="P9" s="17"/>
      <c r="Q9" s="17"/>
      <c r="R9" s="17"/>
      <c r="S9" s="17"/>
      <c r="T9" s="17"/>
      <c r="U9" s="17"/>
      <c r="V9" s="17"/>
      <c r="W9" s="17"/>
      <c r="X9" s="17"/>
      <c r="Y9" s="17"/>
      <c r="Z9" s="17"/>
    </row>
    <row r="10" spans="1:26" ht="14.25" customHeight="1">
      <c r="A10" s="368" t="s">
        <v>292</v>
      </c>
      <c r="B10" s="324"/>
      <c r="C10" s="324"/>
      <c r="D10" s="324"/>
      <c r="E10" s="324"/>
      <c r="F10" s="324"/>
      <c r="G10" s="324"/>
      <c r="H10" s="324"/>
      <c r="I10" s="324"/>
      <c r="J10" s="346"/>
      <c r="K10" s="17"/>
      <c r="L10" s="17"/>
      <c r="M10" s="17"/>
      <c r="N10" s="17"/>
      <c r="O10" s="17"/>
      <c r="P10" s="17"/>
      <c r="Q10" s="17"/>
      <c r="R10" s="17"/>
      <c r="S10" s="17"/>
      <c r="T10" s="17"/>
      <c r="U10" s="17"/>
      <c r="V10" s="17"/>
      <c r="W10" s="17"/>
      <c r="X10" s="17"/>
      <c r="Y10" s="17"/>
      <c r="Z10" s="17"/>
    </row>
    <row r="11" spans="1:26" ht="14.25" customHeight="1">
      <c r="A11" s="368" t="s">
        <v>293</v>
      </c>
      <c r="B11" s="324"/>
      <c r="C11" s="324"/>
      <c r="D11" s="324"/>
      <c r="E11" s="324"/>
      <c r="F11" s="324"/>
      <c r="G11" s="324"/>
      <c r="H11" s="324"/>
      <c r="I11" s="324"/>
      <c r="J11" s="346"/>
      <c r="K11" s="17"/>
      <c r="L11" s="17"/>
      <c r="M11" s="17"/>
      <c r="N11" s="17"/>
      <c r="O11" s="17"/>
      <c r="P11" s="17"/>
      <c r="Q11" s="17"/>
      <c r="R11" s="17"/>
      <c r="S11" s="17"/>
      <c r="T11" s="17"/>
      <c r="U11" s="17"/>
      <c r="V11" s="17"/>
      <c r="W11" s="17"/>
      <c r="X11" s="17"/>
      <c r="Y11" s="17"/>
      <c r="Z11" s="17"/>
    </row>
    <row r="12" spans="1:26" ht="6" customHeight="1">
      <c r="A12" s="368"/>
      <c r="B12" s="324"/>
      <c r="C12" s="324"/>
      <c r="D12" s="324"/>
      <c r="E12" s="324"/>
      <c r="F12" s="324"/>
      <c r="G12" s="324"/>
      <c r="H12" s="324"/>
      <c r="I12" s="324"/>
      <c r="J12" s="346"/>
      <c r="K12" s="17"/>
      <c r="L12" s="17"/>
      <c r="M12" s="17"/>
      <c r="N12" s="17"/>
      <c r="O12" s="17"/>
      <c r="P12" s="17"/>
      <c r="Q12" s="17"/>
      <c r="R12" s="17"/>
      <c r="S12" s="17"/>
      <c r="T12" s="17"/>
      <c r="U12" s="17"/>
      <c r="V12" s="17"/>
      <c r="W12" s="17"/>
      <c r="X12" s="17"/>
      <c r="Y12" s="17"/>
      <c r="Z12" s="17"/>
    </row>
    <row r="13" spans="1:26" ht="12.75" customHeight="1">
      <c r="A13" s="350" t="s">
        <v>294</v>
      </c>
      <c r="B13" s="351"/>
      <c r="C13" s="351"/>
      <c r="D13" s="351"/>
      <c r="E13" s="351"/>
      <c r="F13" s="351"/>
      <c r="G13" s="351"/>
      <c r="H13" s="351"/>
      <c r="I13" s="351"/>
      <c r="J13" s="352"/>
      <c r="K13" s="65"/>
      <c r="L13" s="65"/>
      <c r="M13" s="65"/>
      <c r="N13" s="65"/>
      <c r="O13" s="17"/>
      <c r="P13" s="17"/>
      <c r="Q13" s="17"/>
      <c r="R13" s="17"/>
      <c r="S13" s="17"/>
      <c r="T13" s="17"/>
      <c r="U13" s="17"/>
      <c r="V13" s="17"/>
      <c r="W13" s="17"/>
      <c r="X13" s="17"/>
      <c r="Y13" s="17"/>
      <c r="Z13" s="17"/>
    </row>
    <row r="14" spans="1:26" ht="15" customHeight="1">
      <c r="A14" s="473"/>
      <c r="B14" s="418"/>
      <c r="C14" s="324"/>
      <c r="D14" s="103" t="s">
        <v>295</v>
      </c>
      <c r="E14" s="103" t="s">
        <v>295</v>
      </c>
      <c r="F14" s="103" t="s">
        <v>295</v>
      </c>
      <c r="G14" s="103" t="s">
        <v>295</v>
      </c>
      <c r="H14" s="418" t="s">
        <v>295</v>
      </c>
      <c r="I14" s="324"/>
      <c r="J14" s="346"/>
      <c r="K14" s="17"/>
      <c r="L14" s="17"/>
      <c r="M14" s="17"/>
      <c r="N14" s="17"/>
      <c r="O14" s="17"/>
      <c r="P14" s="17"/>
      <c r="Q14" s="17"/>
      <c r="R14" s="17"/>
      <c r="S14" s="17"/>
      <c r="T14" s="17"/>
      <c r="U14" s="17"/>
      <c r="V14" s="17"/>
      <c r="W14" s="17"/>
      <c r="X14" s="17"/>
      <c r="Y14" s="17"/>
      <c r="Z14" s="17"/>
    </row>
    <row r="15" spans="1:26" ht="13.5" customHeight="1">
      <c r="A15" s="452"/>
      <c r="B15" s="418" t="s">
        <v>296</v>
      </c>
      <c r="C15" s="324"/>
      <c r="D15" s="169">
        <f>AssessmentYear-1</f>
        <v>2025</v>
      </c>
      <c r="E15" s="169">
        <f t="shared" ref="E15:H15" si="0">+D15-1</f>
        <v>2024</v>
      </c>
      <c r="F15" s="169">
        <f t="shared" si="0"/>
        <v>2023</v>
      </c>
      <c r="G15" s="169">
        <f t="shared" si="0"/>
        <v>2022</v>
      </c>
      <c r="H15" s="480">
        <f t="shared" si="0"/>
        <v>2021</v>
      </c>
      <c r="I15" s="324"/>
      <c r="J15" s="346"/>
      <c r="K15" s="17"/>
      <c r="L15" s="17"/>
      <c r="M15" s="17"/>
      <c r="N15" s="17"/>
      <c r="O15" s="17"/>
      <c r="P15" s="17"/>
      <c r="Q15" s="17"/>
      <c r="R15" s="17"/>
      <c r="S15" s="17"/>
      <c r="T15" s="17"/>
      <c r="U15" s="17"/>
      <c r="V15" s="17"/>
      <c r="W15" s="17"/>
      <c r="X15" s="17"/>
      <c r="Y15" s="17"/>
      <c r="Z15" s="17"/>
    </row>
    <row r="16" spans="1:26" ht="12.75" customHeight="1">
      <c r="A16" s="155"/>
      <c r="B16" s="444" t="s">
        <v>93</v>
      </c>
      <c r="C16" s="329"/>
      <c r="D16" s="157" t="s">
        <v>94</v>
      </c>
      <c r="E16" s="157" t="s">
        <v>95</v>
      </c>
      <c r="F16" s="157" t="s">
        <v>96</v>
      </c>
      <c r="G16" s="157" t="s">
        <v>279</v>
      </c>
      <c r="H16" s="444" t="s">
        <v>280</v>
      </c>
      <c r="I16" s="329"/>
      <c r="J16" s="407"/>
      <c r="K16" s="17"/>
      <c r="L16" s="17"/>
      <c r="M16" s="17"/>
      <c r="N16" s="17"/>
      <c r="O16" s="17"/>
      <c r="P16" s="17"/>
      <c r="Q16" s="17"/>
      <c r="R16" s="17"/>
      <c r="S16" s="17"/>
      <c r="T16" s="17"/>
      <c r="U16" s="17"/>
      <c r="V16" s="17"/>
      <c r="W16" s="17"/>
      <c r="X16" s="17"/>
      <c r="Y16" s="17"/>
      <c r="Z16" s="17"/>
    </row>
    <row r="17" spans="1:26" ht="12.75" customHeight="1">
      <c r="A17" s="158">
        <v>1</v>
      </c>
      <c r="B17" s="479" t="s">
        <v>297</v>
      </c>
      <c r="C17" s="332"/>
      <c r="D17" s="170"/>
      <c r="E17" s="170"/>
      <c r="F17" s="170"/>
      <c r="G17" s="170"/>
      <c r="H17" s="448"/>
      <c r="I17" s="332"/>
      <c r="J17" s="420"/>
      <c r="K17" s="17"/>
      <c r="L17" s="17"/>
      <c r="M17" s="17"/>
      <c r="N17" s="17"/>
      <c r="O17" s="17"/>
      <c r="P17" s="17"/>
      <c r="Q17" s="17"/>
      <c r="R17" s="17"/>
      <c r="S17" s="17"/>
      <c r="T17" s="17"/>
      <c r="U17" s="17"/>
      <c r="V17" s="17"/>
      <c r="W17" s="17"/>
      <c r="X17" s="17"/>
      <c r="Y17" s="17"/>
      <c r="Z17" s="17"/>
    </row>
    <row r="18" spans="1:26" ht="12.75" customHeight="1">
      <c r="A18" s="112">
        <v>2</v>
      </c>
      <c r="B18" s="397" t="s">
        <v>298</v>
      </c>
      <c r="C18" s="395"/>
      <c r="D18" s="171"/>
      <c r="E18" s="171"/>
      <c r="F18" s="171"/>
      <c r="G18" s="171"/>
      <c r="H18" s="393"/>
      <c r="I18" s="351"/>
      <c r="J18" s="352"/>
      <c r="K18" s="17"/>
      <c r="L18" s="17"/>
      <c r="M18" s="17"/>
      <c r="N18" s="17"/>
      <c r="O18" s="17"/>
      <c r="P18" s="17"/>
      <c r="Q18" s="17"/>
      <c r="R18" s="17"/>
      <c r="S18" s="17"/>
      <c r="T18" s="17"/>
      <c r="U18" s="17"/>
      <c r="V18" s="17"/>
      <c r="W18" s="17"/>
      <c r="X18" s="17"/>
      <c r="Y18" s="17"/>
      <c r="Z18" s="17"/>
    </row>
    <row r="19" spans="1:26" ht="12.75" customHeight="1">
      <c r="A19" s="109">
        <v>3</v>
      </c>
      <c r="B19" s="396" t="s">
        <v>299</v>
      </c>
      <c r="C19" s="324"/>
      <c r="D19" s="172"/>
      <c r="E19" s="172"/>
      <c r="F19" s="172"/>
      <c r="G19" s="172"/>
      <c r="H19" s="392"/>
      <c r="I19" s="324"/>
      <c r="J19" s="346"/>
      <c r="K19" s="17"/>
      <c r="L19" s="17"/>
      <c r="M19" s="17"/>
      <c r="N19" s="17"/>
      <c r="O19" s="17"/>
      <c r="P19" s="17"/>
      <c r="Q19" s="17"/>
      <c r="R19" s="17"/>
      <c r="S19" s="17"/>
      <c r="T19" s="17"/>
      <c r="U19" s="17"/>
      <c r="V19" s="17"/>
      <c r="W19" s="17"/>
      <c r="X19" s="17"/>
      <c r="Y19" s="17"/>
      <c r="Z19" s="17"/>
    </row>
    <row r="20" spans="1:26" ht="12.75" customHeight="1">
      <c r="A20" s="112">
        <v>4</v>
      </c>
      <c r="B20" s="397" t="s">
        <v>300</v>
      </c>
      <c r="C20" s="395"/>
      <c r="D20" s="171"/>
      <c r="E20" s="171"/>
      <c r="F20" s="171"/>
      <c r="G20" s="171"/>
      <c r="H20" s="393"/>
      <c r="I20" s="351"/>
      <c r="J20" s="352"/>
      <c r="K20" s="17"/>
      <c r="L20" s="17"/>
      <c r="M20" s="17"/>
      <c r="N20" s="17"/>
      <c r="O20" s="17"/>
      <c r="P20" s="17"/>
      <c r="Q20" s="17"/>
      <c r="R20" s="17"/>
      <c r="S20" s="17"/>
      <c r="T20" s="17"/>
      <c r="U20" s="17"/>
      <c r="V20" s="17"/>
      <c r="W20" s="17"/>
      <c r="X20" s="17"/>
      <c r="Y20" s="17"/>
      <c r="Z20" s="17"/>
    </row>
    <row r="21" spans="1:26" ht="12.75" customHeight="1">
      <c r="A21" s="109">
        <v>5</v>
      </c>
      <c r="B21" s="396" t="s">
        <v>301</v>
      </c>
      <c r="C21" s="324"/>
      <c r="D21" s="172"/>
      <c r="E21" s="172"/>
      <c r="F21" s="172"/>
      <c r="G21" s="172"/>
      <c r="H21" s="392"/>
      <c r="I21" s="324"/>
      <c r="J21" s="346"/>
      <c r="K21" s="17"/>
      <c r="L21" s="17"/>
      <c r="M21" s="17"/>
      <c r="N21" s="17"/>
      <c r="O21" s="17"/>
      <c r="P21" s="17"/>
      <c r="Q21" s="17"/>
      <c r="R21" s="17"/>
      <c r="S21" s="17"/>
      <c r="T21" s="17"/>
      <c r="U21" s="17"/>
      <c r="V21" s="17"/>
      <c r="W21" s="17"/>
      <c r="X21" s="17"/>
      <c r="Y21" s="17"/>
      <c r="Z21" s="17"/>
    </row>
    <row r="22" spans="1:26" ht="12.75" customHeight="1">
      <c r="A22" s="112">
        <v>6</v>
      </c>
      <c r="B22" s="397" t="s">
        <v>302</v>
      </c>
      <c r="C22" s="395"/>
      <c r="D22" s="171"/>
      <c r="E22" s="171"/>
      <c r="F22" s="171"/>
      <c r="G22" s="171"/>
      <c r="H22" s="393"/>
      <c r="I22" s="351"/>
      <c r="J22" s="352"/>
      <c r="K22" s="17"/>
      <c r="L22" s="17"/>
      <c r="M22" s="17"/>
      <c r="N22" s="17"/>
      <c r="O22" s="17"/>
      <c r="P22" s="17"/>
      <c r="Q22" s="17"/>
      <c r="R22" s="17"/>
      <c r="S22" s="17"/>
      <c r="T22" s="17"/>
      <c r="U22" s="17"/>
      <c r="V22" s="17"/>
      <c r="W22" s="17"/>
      <c r="X22" s="17"/>
      <c r="Y22" s="17"/>
      <c r="Z22" s="17"/>
    </row>
    <row r="23" spans="1:26" ht="12.75" customHeight="1">
      <c r="A23" s="109">
        <v>7</v>
      </c>
      <c r="B23" s="396" t="s">
        <v>303</v>
      </c>
      <c r="C23" s="324"/>
      <c r="D23" s="172"/>
      <c r="E23" s="172"/>
      <c r="F23" s="172"/>
      <c r="G23" s="172"/>
      <c r="H23" s="392"/>
      <c r="I23" s="324"/>
      <c r="J23" s="346"/>
      <c r="K23" s="17"/>
      <c r="L23" s="17"/>
      <c r="M23" s="17"/>
      <c r="N23" s="17"/>
      <c r="O23" s="17"/>
      <c r="P23" s="17"/>
      <c r="Q23" s="17"/>
      <c r="R23" s="17"/>
      <c r="S23" s="17"/>
      <c r="T23" s="17"/>
      <c r="U23" s="17"/>
      <c r="V23" s="17"/>
      <c r="W23" s="17"/>
      <c r="X23" s="17"/>
      <c r="Y23" s="17"/>
      <c r="Z23" s="17"/>
    </row>
    <row r="24" spans="1:26" ht="6" customHeight="1">
      <c r="A24" s="482"/>
      <c r="B24" s="381"/>
      <c r="C24" s="381"/>
      <c r="D24" s="381"/>
      <c r="E24" s="381"/>
      <c r="F24" s="381"/>
      <c r="G24" s="381"/>
      <c r="H24" s="381"/>
      <c r="I24" s="381"/>
      <c r="J24" s="381"/>
      <c r="K24" s="17"/>
      <c r="L24" s="17"/>
      <c r="M24" s="17"/>
      <c r="N24" s="17"/>
      <c r="O24" s="17"/>
      <c r="P24" s="17"/>
      <c r="Q24" s="17"/>
      <c r="R24" s="17"/>
      <c r="S24" s="17"/>
      <c r="T24" s="17"/>
      <c r="U24" s="17"/>
      <c r="V24" s="17"/>
      <c r="W24" s="17"/>
      <c r="X24" s="17"/>
      <c r="Y24" s="17"/>
      <c r="Z24" s="17"/>
    </row>
    <row r="25" spans="1:26" ht="12.75" customHeight="1">
      <c r="A25" s="350" t="s">
        <v>304</v>
      </c>
      <c r="B25" s="351"/>
      <c r="C25" s="351"/>
      <c r="D25" s="351"/>
      <c r="E25" s="351"/>
      <c r="F25" s="351"/>
      <c r="G25" s="351"/>
      <c r="H25" s="351"/>
      <c r="I25" s="351"/>
      <c r="J25" s="352"/>
      <c r="K25" s="65"/>
      <c r="L25" s="65"/>
      <c r="M25" s="65"/>
      <c r="N25" s="65"/>
      <c r="O25" s="17"/>
      <c r="P25" s="17"/>
      <c r="Q25" s="17"/>
      <c r="R25" s="17"/>
      <c r="S25" s="17"/>
      <c r="T25" s="17"/>
      <c r="U25" s="17"/>
      <c r="V25" s="17"/>
      <c r="W25" s="17"/>
      <c r="X25" s="17"/>
      <c r="Y25" s="17"/>
      <c r="Z25" s="17"/>
    </row>
    <row r="26" spans="1:26" ht="12.75" customHeight="1">
      <c r="A26" s="473"/>
      <c r="B26" s="418"/>
      <c r="C26" s="324"/>
      <c r="D26" s="103" t="s">
        <v>305</v>
      </c>
      <c r="E26" s="103" t="s">
        <v>305</v>
      </c>
      <c r="F26" s="103" t="s">
        <v>305</v>
      </c>
      <c r="G26" s="103" t="s">
        <v>305</v>
      </c>
      <c r="H26" s="418" t="s">
        <v>305</v>
      </c>
      <c r="I26" s="324"/>
      <c r="J26" s="346"/>
      <c r="K26" s="17"/>
      <c r="L26" s="17"/>
      <c r="M26" s="17"/>
      <c r="N26" s="17"/>
      <c r="O26" s="17"/>
      <c r="P26" s="17"/>
      <c r="Q26" s="17"/>
      <c r="R26" s="17"/>
      <c r="S26" s="17"/>
      <c r="T26" s="17"/>
      <c r="U26" s="17"/>
      <c r="V26" s="17"/>
      <c r="W26" s="17"/>
      <c r="X26" s="17"/>
      <c r="Y26" s="17"/>
      <c r="Z26" s="17"/>
    </row>
    <row r="27" spans="1:26" ht="12.75" customHeight="1">
      <c r="A27" s="452"/>
      <c r="B27" s="418" t="s">
        <v>296</v>
      </c>
      <c r="C27" s="324"/>
      <c r="D27" s="173">
        <f>AssessmentYear</f>
        <v>2026</v>
      </c>
      <c r="E27" s="173">
        <f t="shared" ref="E27:H27" si="1">D27+1</f>
        <v>2027</v>
      </c>
      <c r="F27" s="173">
        <f t="shared" si="1"/>
        <v>2028</v>
      </c>
      <c r="G27" s="173">
        <f t="shared" si="1"/>
        <v>2029</v>
      </c>
      <c r="H27" s="481">
        <f t="shared" si="1"/>
        <v>2030</v>
      </c>
      <c r="I27" s="324"/>
      <c r="J27" s="346"/>
      <c r="K27" s="17"/>
      <c r="L27" s="17"/>
      <c r="M27" s="17"/>
      <c r="N27" s="17"/>
      <c r="O27" s="17"/>
      <c r="P27" s="17"/>
      <c r="Q27" s="17"/>
      <c r="R27" s="17"/>
      <c r="S27" s="17"/>
      <c r="T27" s="17"/>
      <c r="U27" s="17"/>
      <c r="V27" s="17"/>
      <c r="W27" s="17"/>
      <c r="X27" s="17"/>
      <c r="Y27" s="17"/>
      <c r="Z27" s="17"/>
    </row>
    <row r="28" spans="1:26" ht="12.75" customHeight="1">
      <c r="A28" s="155"/>
      <c r="B28" s="444" t="s">
        <v>93</v>
      </c>
      <c r="C28" s="329"/>
      <c r="D28" s="157" t="s">
        <v>94</v>
      </c>
      <c r="E28" s="157" t="s">
        <v>95</v>
      </c>
      <c r="F28" s="157" t="s">
        <v>96</v>
      </c>
      <c r="G28" s="157" t="s">
        <v>279</v>
      </c>
      <c r="H28" s="444" t="s">
        <v>280</v>
      </c>
      <c r="I28" s="329"/>
      <c r="J28" s="407"/>
      <c r="K28" s="17"/>
      <c r="L28" s="17"/>
      <c r="M28" s="17"/>
      <c r="N28" s="17"/>
      <c r="O28" s="17"/>
      <c r="P28" s="17"/>
      <c r="Q28" s="17"/>
      <c r="R28" s="17"/>
      <c r="S28" s="17"/>
      <c r="T28" s="17"/>
      <c r="U28" s="17"/>
      <c r="V28" s="17"/>
      <c r="W28" s="17"/>
      <c r="X28" s="17"/>
      <c r="Y28" s="17"/>
      <c r="Z28" s="17"/>
    </row>
    <row r="29" spans="1:26" ht="12.75" customHeight="1">
      <c r="A29" s="112">
        <v>8</v>
      </c>
      <c r="B29" s="397" t="s">
        <v>306</v>
      </c>
      <c r="C29" s="395"/>
      <c r="D29" s="171"/>
      <c r="E29" s="171"/>
      <c r="F29" s="171"/>
      <c r="G29" s="171"/>
      <c r="H29" s="393"/>
      <c r="I29" s="351"/>
      <c r="J29" s="352"/>
      <c r="K29" s="17"/>
      <c r="L29" s="17"/>
      <c r="M29" s="17"/>
      <c r="N29" s="17"/>
      <c r="O29" s="17"/>
      <c r="P29" s="17"/>
      <c r="Q29" s="17"/>
      <c r="R29" s="17"/>
      <c r="S29" s="17"/>
      <c r="T29" s="17"/>
      <c r="U29" s="17"/>
      <c r="V29" s="17"/>
      <c r="W29" s="17"/>
      <c r="X29" s="17"/>
      <c r="Y29" s="17"/>
      <c r="Z29" s="17"/>
    </row>
    <row r="30" spans="1:26" ht="12.75" customHeight="1">
      <c r="A30" s="109">
        <v>9</v>
      </c>
      <c r="B30" s="396" t="s">
        <v>307</v>
      </c>
      <c r="C30" s="324"/>
      <c r="D30" s="172"/>
      <c r="E30" s="172"/>
      <c r="F30" s="172"/>
      <c r="G30" s="172"/>
      <c r="H30" s="392"/>
      <c r="I30" s="324"/>
      <c r="J30" s="346"/>
      <c r="K30" s="17"/>
      <c r="L30" s="17"/>
      <c r="M30" s="17"/>
      <c r="N30" s="17"/>
      <c r="O30" s="17"/>
      <c r="P30" s="17"/>
      <c r="Q30" s="17"/>
      <c r="R30" s="17"/>
      <c r="S30" s="17"/>
      <c r="T30" s="17"/>
      <c r="U30" s="17"/>
      <c r="V30" s="17"/>
      <c r="W30" s="17"/>
      <c r="X30" s="17"/>
      <c r="Y30" s="17"/>
      <c r="Z30" s="17"/>
    </row>
    <row r="31" spans="1:26" ht="12.75" customHeight="1">
      <c r="A31" s="112">
        <v>10</v>
      </c>
      <c r="B31" s="397" t="s">
        <v>297</v>
      </c>
      <c r="C31" s="395"/>
      <c r="D31" s="171"/>
      <c r="E31" s="171"/>
      <c r="F31" s="171"/>
      <c r="G31" s="171"/>
      <c r="H31" s="393"/>
      <c r="I31" s="351"/>
      <c r="J31" s="352"/>
      <c r="K31" s="17"/>
      <c r="L31" s="17"/>
      <c r="M31" s="17"/>
      <c r="N31" s="17"/>
      <c r="O31" s="17"/>
      <c r="P31" s="17"/>
      <c r="Q31" s="17"/>
      <c r="R31" s="17"/>
      <c r="S31" s="17"/>
      <c r="T31" s="17"/>
      <c r="U31" s="17"/>
      <c r="V31" s="17"/>
      <c r="W31" s="17"/>
      <c r="X31" s="17"/>
      <c r="Y31" s="17"/>
      <c r="Z31" s="17"/>
    </row>
    <row r="32" spans="1:26" ht="12.75" customHeight="1">
      <c r="A32" s="109">
        <v>11</v>
      </c>
      <c r="B32" s="396" t="s">
        <v>308</v>
      </c>
      <c r="C32" s="324"/>
      <c r="D32" s="172"/>
      <c r="E32" s="172"/>
      <c r="F32" s="172"/>
      <c r="G32" s="172"/>
      <c r="H32" s="392"/>
      <c r="I32" s="324"/>
      <c r="J32" s="346"/>
      <c r="K32" s="17"/>
      <c r="L32" s="17"/>
      <c r="M32" s="17"/>
      <c r="N32" s="17"/>
      <c r="O32" s="17"/>
      <c r="P32" s="17"/>
      <c r="Q32" s="17"/>
      <c r="R32" s="17"/>
      <c r="S32" s="17"/>
      <c r="T32" s="17"/>
      <c r="U32" s="17"/>
      <c r="V32" s="17"/>
      <c r="W32" s="17"/>
      <c r="X32" s="17"/>
      <c r="Y32" s="17"/>
      <c r="Z32" s="17"/>
    </row>
    <row r="33" spans="1:26" ht="12.75" customHeight="1">
      <c r="A33" s="112">
        <v>12</v>
      </c>
      <c r="B33" s="397" t="s">
        <v>299</v>
      </c>
      <c r="C33" s="395"/>
      <c r="D33" s="171"/>
      <c r="E33" s="171"/>
      <c r="F33" s="171"/>
      <c r="G33" s="171"/>
      <c r="H33" s="393"/>
      <c r="I33" s="351"/>
      <c r="J33" s="352"/>
      <c r="K33" s="17"/>
      <c r="L33" s="17"/>
      <c r="M33" s="17"/>
      <c r="N33" s="17"/>
      <c r="O33" s="17"/>
      <c r="P33" s="17"/>
      <c r="Q33" s="17"/>
      <c r="R33" s="17"/>
      <c r="S33" s="17"/>
      <c r="T33" s="17"/>
      <c r="U33" s="17"/>
      <c r="V33" s="17"/>
      <c r="W33" s="17"/>
      <c r="X33" s="17"/>
      <c r="Y33" s="17"/>
      <c r="Z33" s="17"/>
    </row>
    <row r="34" spans="1:26" ht="12.75" customHeight="1">
      <c r="A34" s="109">
        <v>13</v>
      </c>
      <c r="B34" s="396" t="s">
        <v>309</v>
      </c>
      <c r="C34" s="324"/>
      <c r="D34" s="172"/>
      <c r="E34" s="172"/>
      <c r="F34" s="172"/>
      <c r="G34" s="172"/>
      <c r="H34" s="392"/>
      <c r="I34" s="324"/>
      <c r="J34" s="346"/>
      <c r="K34" s="17"/>
      <c r="L34" s="17"/>
      <c r="M34" s="17"/>
      <c r="N34" s="17"/>
      <c r="O34" s="17"/>
      <c r="P34" s="17"/>
      <c r="Q34" s="17"/>
      <c r="R34" s="17"/>
      <c r="S34" s="17"/>
      <c r="T34" s="17"/>
      <c r="U34" s="17"/>
      <c r="V34" s="17"/>
      <c r="W34" s="17"/>
      <c r="X34" s="17"/>
      <c r="Y34" s="17"/>
      <c r="Z34" s="17"/>
    </row>
    <row r="35" spans="1:26" ht="12.75" customHeight="1">
      <c r="A35" s="133">
        <v>14</v>
      </c>
      <c r="B35" s="459" t="s">
        <v>310</v>
      </c>
      <c r="C35" s="435"/>
      <c r="D35" s="174"/>
      <c r="E35" s="174"/>
      <c r="F35" s="174"/>
      <c r="G35" s="174"/>
      <c r="H35" s="484"/>
      <c r="I35" s="377"/>
      <c r="J35" s="378"/>
      <c r="K35" s="17"/>
      <c r="L35" s="17"/>
      <c r="M35" s="17"/>
      <c r="N35" s="17"/>
      <c r="O35" s="17"/>
      <c r="P35" s="17"/>
      <c r="Q35" s="17"/>
      <c r="R35" s="17"/>
      <c r="S35" s="17"/>
      <c r="T35" s="17"/>
      <c r="U35" s="17"/>
      <c r="V35" s="17"/>
      <c r="W35" s="17"/>
      <c r="X35" s="17"/>
      <c r="Y35" s="17"/>
      <c r="Z35" s="17"/>
    </row>
    <row r="36" spans="1:26" ht="12.75" customHeight="1">
      <c r="A36" s="109">
        <v>15</v>
      </c>
      <c r="B36" s="396" t="s">
        <v>311</v>
      </c>
      <c r="C36" s="324"/>
      <c r="D36" s="172"/>
      <c r="E36" s="175"/>
      <c r="F36" s="176"/>
      <c r="G36" s="176"/>
      <c r="H36" s="485"/>
      <c r="I36" s="476"/>
      <c r="J36" s="486"/>
      <c r="K36" s="17"/>
      <c r="L36" s="17"/>
      <c r="M36" s="17"/>
      <c r="N36" s="17"/>
      <c r="O36" s="17"/>
      <c r="P36" s="17"/>
      <c r="Q36" s="17"/>
      <c r="R36" s="17"/>
      <c r="S36" s="17"/>
      <c r="T36" s="17"/>
      <c r="U36" s="17"/>
      <c r="V36" s="17"/>
      <c r="W36" s="17"/>
      <c r="X36" s="17"/>
      <c r="Y36" s="17"/>
      <c r="Z36" s="17"/>
    </row>
    <row r="37" spans="1:26" ht="12.75" customHeight="1">
      <c r="A37" s="112">
        <v>16</v>
      </c>
      <c r="B37" s="397" t="s">
        <v>312</v>
      </c>
      <c r="C37" s="395"/>
      <c r="D37" s="171"/>
      <c r="E37" s="117"/>
      <c r="F37" s="177"/>
      <c r="G37" s="177"/>
      <c r="H37" s="456"/>
      <c r="I37" s="351"/>
      <c r="J37" s="352"/>
      <c r="K37" s="17"/>
      <c r="L37" s="17"/>
      <c r="M37" s="17"/>
      <c r="N37" s="17"/>
      <c r="O37" s="17"/>
      <c r="P37" s="17"/>
      <c r="Q37" s="17"/>
      <c r="R37" s="17"/>
      <c r="S37" s="17"/>
      <c r="T37" s="17"/>
      <c r="U37" s="17"/>
      <c r="V37" s="17"/>
      <c r="W37" s="17"/>
      <c r="X37" s="17"/>
      <c r="Y37" s="17"/>
      <c r="Z37" s="17"/>
    </row>
    <row r="38" spans="1:26" ht="12.75" customHeight="1">
      <c r="A38" s="109">
        <v>17</v>
      </c>
      <c r="B38" s="396" t="s">
        <v>313</v>
      </c>
      <c r="C38" s="324"/>
      <c r="D38" s="172"/>
      <c r="E38" s="178"/>
      <c r="F38" s="179"/>
      <c r="G38" s="179"/>
      <c r="H38" s="488"/>
      <c r="I38" s="401"/>
      <c r="J38" s="402"/>
      <c r="K38" s="17"/>
      <c r="L38" s="17"/>
      <c r="M38" s="17"/>
      <c r="N38" s="17"/>
      <c r="O38" s="17"/>
      <c r="P38" s="17"/>
      <c r="Q38" s="17"/>
      <c r="R38" s="17"/>
      <c r="S38" s="17"/>
      <c r="T38" s="17"/>
      <c r="U38" s="17"/>
      <c r="V38" s="17"/>
      <c r="W38" s="17"/>
      <c r="X38" s="17"/>
      <c r="Y38" s="17"/>
      <c r="Z38" s="17"/>
    </row>
    <row r="39" spans="1:26" ht="6" customHeight="1">
      <c r="A39" s="489"/>
      <c r="B39" s="381"/>
      <c r="C39" s="381"/>
      <c r="D39" s="381"/>
      <c r="E39" s="381"/>
      <c r="F39" s="381"/>
      <c r="G39" s="381"/>
      <c r="H39" s="381"/>
      <c r="I39" s="381"/>
      <c r="J39" s="381"/>
      <c r="K39" s="17"/>
      <c r="L39" s="17"/>
      <c r="M39" s="17"/>
      <c r="N39" s="17"/>
      <c r="O39" s="17"/>
      <c r="P39" s="17"/>
      <c r="Q39" s="17"/>
      <c r="R39" s="17"/>
      <c r="S39" s="17"/>
      <c r="T39" s="17"/>
      <c r="U39" s="17"/>
      <c r="V39" s="17"/>
      <c r="W39" s="17"/>
      <c r="X39" s="17"/>
      <c r="Y39" s="17"/>
      <c r="Z39" s="17"/>
    </row>
    <row r="40" spans="1:26" ht="12.75" customHeight="1">
      <c r="A40" s="483" t="s">
        <v>314</v>
      </c>
      <c r="B40" s="324"/>
      <c r="C40" s="324"/>
      <c r="D40" s="324"/>
      <c r="E40" s="324"/>
      <c r="F40" s="324"/>
      <c r="G40" s="324"/>
      <c r="H40" s="324"/>
      <c r="I40" s="324"/>
      <c r="J40" s="324"/>
      <c r="K40" s="17"/>
      <c r="L40" s="17"/>
      <c r="M40" s="17"/>
      <c r="N40" s="17"/>
      <c r="O40" s="17"/>
      <c r="P40" s="17"/>
      <c r="Q40" s="17"/>
      <c r="R40" s="17"/>
      <c r="S40" s="17"/>
      <c r="T40" s="17"/>
      <c r="U40" s="17"/>
      <c r="V40" s="17"/>
      <c r="W40" s="17"/>
      <c r="X40" s="17"/>
      <c r="Y40" s="17"/>
      <c r="Z40" s="17"/>
    </row>
    <row r="41" spans="1:26" ht="12.75" customHeight="1">
      <c r="A41" s="483" t="s">
        <v>315</v>
      </c>
      <c r="B41" s="324"/>
      <c r="C41" s="324"/>
      <c r="D41" s="324"/>
      <c r="E41" s="324"/>
      <c r="F41" s="324"/>
      <c r="G41" s="324"/>
      <c r="H41" s="324"/>
      <c r="I41" s="324"/>
      <c r="J41" s="324"/>
      <c r="K41" s="17"/>
      <c r="L41" s="17"/>
      <c r="M41" s="17"/>
      <c r="N41" s="17"/>
      <c r="O41" s="17"/>
      <c r="P41" s="17"/>
      <c r="Q41" s="17"/>
      <c r="R41" s="17"/>
      <c r="S41" s="17"/>
      <c r="T41" s="17"/>
      <c r="U41" s="17"/>
      <c r="V41" s="17"/>
      <c r="W41" s="17"/>
      <c r="X41" s="17"/>
      <c r="Y41" s="17"/>
      <c r="Z41" s="17"/>
    </row>
    <row r="42" spans="1:26" ht="12.75" customHeight="1">
      <c r="A42" s="487" t="s">
        <v>316</v>
      </c>
      <c r="B42" s="324"/>
      <c r="C42" s="324"/>
      <c r="D42" s="324"/>
      <c r="E42" s="324"/>
      <c r="F42" s="324"/>
      <c r="G42" s="324"/>
      <c r="H42" s="324"/>
      <c r="I42" s="324"/>
      <c r="J42" s="324"/>
      <c r="K42" s="17"/>
      <c r="L42" s="17"/>
      <c r="M42" s="17"/>
      <c r="N42" s="17"/>
      <c r="O42" s="17"/>
      <c r="P42" s="17"/>
      <c r="Q42" s="17"/>
      <c r="R42" s="17"/>
      <c r="S42" s="17"/>
      <c r="T42" s="17"/>
      <c r="U42" s="17"/>
      <c r="V42" s="17"/>
      <c r="W42" s="17"/>
      <c r="X42" s="17"/>
      <c r="Y42" s="17"/>
      <c r="Z42" s="17"/>
    </row>
    <row r="43" spans="1:26" ht="12.75" customHeight="1">
      <c r="A43" s="487" t="s">
        <v>317</v>
      </c>
      <c r="B43" s="324"/>
      <c r="C43" s="324"/>
      <c r="D43" s="324"/>
      <c r="E43" s="324"/>
      <c r="F43" s="324"/>
      <c r="G43" s="324"/>
      <c r="H43" s="324"/>
      <c r="I43" s="324"/>
      <c r="J43" s="324"/>
      <c r="K43" s="17"/>
      <c r="L43" s="17"/>
      <c r="M43" s="17"/>
      <c r="N43" s="17"/>
      <c r="O43" s="17"/>
      <c r="P43" s="17"/>
      <c r="Q43" s="17"/>
      <c r="R43" s="17"/>
      <c r="S43" s="17"/>
      <c r="T43" s="17"/>
      <c r="U43" s="17"/>
      <c r="V43" s="17"/>
      <c r="W43" s="17"/>
      <c r="X43" s="17"/>
      <c r="Y43" s="17"/>
      <c r="Z43" s="17"/>
    </row>
    <row r="44" spans="1:26" ht="12.75" customHeight="1">
      <c r="A44" s="483" t="s">
        <v>318</v>
      </c>
      <c r="B44" s="324"/>
      <c r="C44" s="324"/>
      <c r="D44" s="324"/>
      <c r="E44" s="324"/>
      <c r="F44" s="324"/>
      <c r="G44" s="324"/>
      <c r="H44" s="324"/>
      <c r="I44" s="324"/>
      <c r="J44" s="324"/>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2">
    <mergeCell ref="A42:J42"/>
    <mergeCell ref="A43:J43"/>
    <mergeCell ref="A44:J44"/>
    <mergeCell ref="B35:C35"/>
    <mergeCell ref="B36:C36"/>
    <mergeCell ref="B37:C37"/>
    <mergeCell ref="H37:J37"/>
    <mergeCell ref="H38:J38"/>
    <mergeCell ref="A39:J39"/>
    <mergeCell ref="A40:J40"/>
    <mergeCell ref="B32:C32"/>
    <mergeCell ref="B33:C33"/>
    <mergeCell ref="B34:C34"/>
    <mergeCell ref="B38:C38"/>
    <mergeCell ref="A41:J41"/>
    <mergeCell ref="H35:J35"/>
    <mergeCell ref="H36:J36"/>
    <mergeCell ref="H32:J32"/>
    <mergeCell ref="H33:J33"/>
    <mergeCell ref="H34:J34"/>
    <mergeCell ref="H20:J20"/>
    <mergeCell ref="B28:C28"/>
    <mergeCell ref="B29:C29"/>
    <mergeCell ref="B30:C30"/>
    <mergeCell ref="B31:C31"/>
    <mergeCell ref="H26:J26"/>
    <mergeCell ref="H27:J27"/>
    <mergeCell ref="H28:J28"/>
    <mergeCell ref="H29:J29"/>
    <mergeCell ref="H30:J30"/>
    <mergeCell ref="H31:J31"/>
    <mergeCell ref="H21:J21"/>
    <mergeCell ref="H22:J22"/>
    <mergeCell ref="H23:J23"/>
    <mergeCell ref="A24:J24"/>
    <mergeCell ref="A25:J25"/>
    <mergeCell ref="B16:C16"/>
    <mergeCell ref="B17:C17"/>
    <mergeCell ref="B18:C18"/>
    <mergeCell ref="B19:C19"/>
    <mergeCell ref="H14:J14"/>
    <mergeCell ref="H15:J15"/>
    <mergeCell ref="H16:J16"/>
    <mergeCell ref="H17:J17"/>
    <mergeCell ref="H18:J18"/>
    <mergeCell ref="H19:J19"/>
    <mergeCell ref="A12:J12"/>
    <mergeCell ref="A13:J13"/>
    <mergeCell ref="A14:A15"/>
    <mergeCell ref="B14:C14"/>
    <mergeCell ref="B15:C15"/>
    <mergeCell ref="A7:J7"/>
    <mergeCell ref="A8:J8"/>
    <mergeCell ref="A9:J9"/>
    <mergeCell ref="A10:J10"/>
    <mergeCell ref="A11:J11"/>
    <mergeCell ref="C4:H4"/>
    <mergeCell ref="I4:J4"/>
    <mergeCell ref="I1:J2"/>
    <mergeCell ref="A2:B2"/>
    <mergeCell ref="C2:H2"/>
    <mergeCell ref="A3:B3"/>
    <mergeCell ref="C3:H3"/>
    <mergeCell ref="I3:J3"/>
    <mergeCell ref="A4:B4"/>
    <mergeCell ref="B20:C20"/>
    <mergeCell ref="B21:C21"/>
    <mergeCell ref="B22:C22"/>
    <mergeCell ref="B23:C23"/>
    <mergeCell ref="A26:A27"/>
    <mergeCell ref="B26:C26"/>
    <mergeCell ref="B27:C27"/>
  </mergeCells>
  <printOptions horizontalCentered="1"/>
  <pageMargins left="0.5" right="0.5" top="0.65" bottom="0.5" header="0" footer="0"/>
  <pageSetup scale="9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zoomScaleNormal="100" workbookViewId="0">
      <selection activeCell="C3" sqref="C3:D3"/>
    </sheetView>
  </sheetViews>
  <sheetFormatPr defaultColWidth="14.44140625" defaultRowHeight="15" customHeight="1"/>
  <cols>
    <col min="1" max="2" width="6.6640625" customWidth="1"/>
    <col min="3" max="3" width="68.6640625" customWidth="1"/>
    <col min="4" max="4" width="4.6640625" customWidth="1"/>
    <col min="5" max="5" width="6.33203125" customWidth="1"/>
    <col min="6" max="6" width="6.44140625" customWidth="1"/>
    <col min="7" max="26" width="9.33203125" customWidth="1"/>
  </cols>
  <sheetData>
    <row r="1" spans="1:26" ht="6" customHeight="1">
      <c r="A1" s="14"/>
      <c r="B1" s="62"/>
      <c r="C1" s="14"/>
      <c r="D1" s="46"/>
      <c r="E1" s="362">
        <f>AssessmentYear</f>
        <v>2026</v>
      </c>
      <c r="F1" s="344"/>
      <c r="G1" s="17"/>
      <c r="H1" s="17"/>
      <c r="I1" s="17"/>
      <c r="J1" s="17"/>
      <c r="K1" s="17"/>
      <c r="L1" s="17"/>
      <c r="M1" s="17"/>
      <c r="N1" s="17"/>
      <c r="O1" s="17"/>
      <c r="P1" s="17"/>
      <c r="Q1" s="17"/>
      <c r="R1" s="17"/>
      <c r="S1" s="17"/>
      <c r="T1" s="17"/>
      <c r="U1" s="17"/>
      <c r="V1" s="17"/>
      <c r="W1" s="17"/>
      <c r="X1" s="17"/>
      <c r="Y1" s="17"/>
      <c r="Z1" s="17"/>
    </row>
    <row r="2" spans="1:26" ht="18" customHeight="1">
      <c r="A2" s="410"/>
      <c r="B2" s="324"/>
      <c r="C2" s="411" t="s">
        <v>12</v>
      </c>
      <c r="D2" s="346"/>
      <c r="E2" s="324"/>
      <c r="F2" s="346"/>
      <c r="G2" s="17"/>
      <c r="H2" s="17"/>
      <c r="I2" s="17"/>
      <c r="J2" s="17"/>
      <c r="K2" s="17"/>
      <c r="L2" s="17"/>
      <c r="M2" s="17"/>
      <c r="N2" s="17"/>
      <c r="O2" s="17"/>
      <c r="P2" s="17"/>
      <c r="Q2" s="17"/>
      <c r="R2" s="17"/>
      <c r="S2" s="17"/>
      <c r="T2" s="17"/>
      <c r="U2" s="17"/>
      <c r="V2" s="17"/>
      <c r="W2" s="17"/>
      <c r="X2" s="17"/>
      <c r="Y2" s="17"/>
      <c r="Z2" s="17"/>
    </row>
    <row r="3" spans="1:26" ht="13.5" customHeight="1">
      <c r="A3" s="412"/>
      <c r="B3" s="324"/>
      <c r="C3" s="383" t="s">
        <v>515</v>
      </c>
      <c r="D3" s="346"/>
      <c r="E3" s="363" t="str">
        <f>FORMNUMBER</f>
        <v>PT-41ELR</v>
      </c>
      <c r="F3" s="346"/>
      <c r="G3" s="17"/>
      <c r="H3" s="17"/>
      <c r="I3" s="17"/>
      <c r="J3" s="17"/>
      <c r="K3" s="17"/>
      <c r="L3" s="17"/>
      <c r="M3" s="17"/>
      <c r="N3" s="17"/>
      <c r="O3" s="17"/>
      <c r="P3" s="17"/>
      <c r="Q3" s="17"/>
      <c r="R3" s="17"/>
      <c r="S3" s="17"/>
      <c r="T3" s="17"/>
      <c r="U3" s="17"/>
      <c r="V3" s="17"/>
      <c r="W3" s="17"/>
      <c r="X3" s="17"/>
      <c r="Y3" s="17"/>
      <c r="Z3" s="17"/>
    </row>
    <row r="4" spans="1:26" ht="13.5" customHeight="1">
      <c r="A4" s="410"/>
      <c r="B4" s="324"/>
      <c r="C4" s="413" t="s">
        <v>319</v>
      </c>
      <c r="D4" s="346"/>
      <c r="E4" s="364" t="s">
        <v>320</v>
      </c>
      <c r="F4" s="346"/>
      <c r="G4" s="17"/>
      <c r="H4" s="17"/>
      <c r="I4" s="17"/>
      <c r="J4" s="17"/>
      <c r="K4" s="17"/>
      <c r="L4" s="17"/>
      <c r="M4" s="17"/>
      <c r="N4" s="17"/>
      <c r="O4" s="17"/>
      <c r="P4" s="17"/>
      <c r="Q4" s="17"/>
      <c r="R4" s="17"/>
      <c r="S4" s="17"/>
      <c r="T4" s="17"/>
      <c r="U4" s="17"/>
      <c r="V4" s="17"/>
      <c r="W4" s="17"/>
      <c r="X4" s="17"/>
      <c r="Y4" s="17"/>
      <c r="Z4" s="17"/>
    </row>
    <row r="5" spans="1:26" ht="6" customHeight="1">
      <c r="A5" s="25"/>
      <c r="B5" s="64"/>
      <c r="C5" s="25"/>
      <c r="D5" s="29"/>
      <c r="E5" s="64"/>
      <c r="F5" s="29"/>
      <c r="G5" s="17"/>
      <c r="H5" s="17"/>
      <c r="I5" s="17"/>
      <c r="J5" s="17"/>
      <c r="K5" s="17"/>
      <c r="L5" s="17"/>
      <c r="M5" s="17"/>
      <c r="N5" s="17"/>
      <c r="O5" s="17"/>
      <c r="P5" s="17"/>
      <c r="Q5" s="17"/>
      <c r="R5" s="17"/>
      <c r="S5" s="17"/>
      <c r="T5" s="17"/>
      <c r="U5" s="17"/>
      <c r="V5" s="17"/>
      <c r="W5" s="17"/>
      <c r="X5" s="17"/>
      <c r="Y5" s="17"/>
      <c r="Z5" s="17"/>
    </row>
    <row r="6" spans="1:26" ht="6" customHeight="1">
      <c r="A6" s="30"/>
      <c r="B6" s="30"/>
      <c r="C6" s="30"/>
      <c r="D6" s="30"/>
      <c r="E6" s="30"/>
      <c r="F6" s="30"/>
      <c r="G6" s="17"/>
      <c r="H6" s="17"/>
      <c r="I6" s="17"/>
      <c r="J6" s="17"/>
      <c r="K6" s="17"/>
      <c r="L6" s="17"/>
      <c r="M6" s="17"/>
      <c r="N6" s="17"/>
      <c r="O6" s="17"/>
      <c r="P6" s="17"/>
      <c r="Q6" s="17"/>
      <c r="R6" s="17"/>
      <c r="S6" s="17"/>
      <c r="T6" s="17"/>
      <c r="U6" s="17"/>
      <c r="V6" s="17"/>
      <c r="W6" s="17"/>
      <c r="X6" s="17"/>
      <c r="Y6" s="17"/>
      <c r="Z6" s="17"/>
    </row>
    <row r="7" spans="1:26" ht="17.25" customHeight="1">
      <c r="A7" s="491" t="s">
        <v>321</v>
      </c>
      <c r="B7" s="381"/>
      <c r="C7" s="381"/>
      <c r="D7" s="381"/>
      <c r="E7" s="381"/>
      <c r="F7" s="344"/>
      <c r="G7" s="17"/>
      <c r="H7" s="17"/>
      <c r="I7" s="17"/>
      <c r="J7" s="17"/>
      <c r="K7" s="17"/>
      <c r="L7" s="17"/>
      <c r="M7" s="17"/>
      <c r="N7" s="17"/>
      <c r="O7" s="17"/>
      <c r="P7" s="17"/>
      <c r="Q7" s="17"/>
      <c r="R7" s="17"/>
      <c r="S7" s="17"/>
      <c r="T7" s="17"/>
      <c r="U7" s="17"/>
      <c r="V7" s="17"/>
      <c r="W7" s="17"/>
      <c r="X7" s="17"/>
      <c r="Y7" s="17"/>
      <c r="Z7" s="17"/>
    </row>
    <row r="8" spans="1:26" ht="50.25" customHeight="1">
      <c r="A8" s="180">
        <v>1</v>
      </c>
      <c r="B8" s="492" t="s">
        <v>322</v>
      </c>
      <c r="C8" s="324"/>
      <c r="D8" s="324"/>
      <c r="E8" s="324"/>
      <c r="F8" s="346"/>
      <c r="G8" s="17"/>
      <c r="H8" s="17"/>
      <c r="I8" s="17"/>
      <c r="J8" s="17"/>
      <c r="K8" s="17"/>
      <c r="L8" s="17"/>
      <c r="M8" s="17"/>
      <c r="N8" s="17"/>
      <c r="O8" s="17"/>
      <c r="P8" s="17"/>
      <c r="Q8" s="17"/>
      <c r="R8" s="17"/>
      <c r="S8" s="17"/>
      <c r="T8" s="17"/>
      <c r="U8" s="17"/>
      <c r="V8" s="17"/>
      <c r="W8" s="17"/>
      <c r="X8" s="17"/>
      <c r="Y8" s="17"/>
      <c r="Z8" s="17"/>
    </row>
    <row r="9" spans="1:26" ht="27" customHeight="1">
      <c r="A9" s="180">
        <v>2</v>
      </c>
      <c r="B9" s="492" t="s">
        <v>323</v>
      </c>
      <c r="C9" s="324"/>
      <c r="D9" s="324"/>
      <c r="E9" s="324"/>
      <c r="F9" s="346"/>
      <c r="G9" s="17"/>
      <c r="H9" s="17"/>
      <c r="I9" s="17"/>
      <c r="J9" s="17"/>
      <c r="K9" s="17"/>
      <c r="L9" s="17"/>
      <c r="M9" s="17"/>
      <c r="N9" s="17"/>
      <c r="O9" s="17"/>
      <c r="P9" s="17"/>
      <c r="Q9" s="17"/>
      <c r="R9" s="17"/>
      <c r="S9" s="17"/>
      <c r="T9" s="17"/>
      <c r="U9" s="17"/>
      <c r="V9" s="17"/>
      <c r="W9" s="17"/>
      <c r="X9" s="17"/>
      <c r="Y9" s="17"/>
      <c r="Z9" s="17"/>
    </row>
    <row r="10" spans="1:26" ht="13.5" customHeight="1">
      <c r="A10" s="180">
        <v>3</v>
      </c>
      <c r="B10" s="492" t="s">
        <v>324</v>
      </c>
      <c r="C10" s="324"/>
      <c r="D10" s="324"/>
      <c r="E10" s="324"/>
      <c r="F10" s="346"/>
      <c r="G10" s="17"/>
      <c r="H10" s="17"/>
      <c r="I10" s="17"/>
      <c r="J10" s="17"/>
      <c r="K10" s="17"/>
      <c r="L10" s="17"/>
      <c r="M10" s="17"/>
      <c r="N10" s="17"/>
      <c r="O10" s="17"/>
      <c r="P10" s="17"/>
      <c r="Q10" s="17"/>
      <c r="R10" s="17"/>
      <c r="S10" s="17"/>
      <c r="T10" s="17"/>
      <c r="U10" s="17"/>
      <c r="V10" s="17"/>
      <c r="W10" s="17"/>
      <c r="X10" s="17"/>
      <c r="Y10" s="17"/>
      <c r="Z10" s="17"/>
    </row>
    <row r="11" spans="1:26" ht="40.5" customHeight="1">
      <c r="A11" s="181">
        <v>4</v>
      </c>
      <c r="B11" s="493" t="s">
        <v>325</v>
      </c>
      <c r="C11" s="329"/>
      <c r="D11" s="329"/>
      <c r="E11" s="329"/>
      <c r="F11" s="407"/>
      <c r="G11" s="17"/>
      <c r="H11" s="17"/>
      <c r="I11" s="17"/>
      <c r="J11" s="17"/>
      <c r="K11" s="17"/>
      <c r="L11" s="17"/>
      <c r="M11" s="17"/>
      <c r="N11" s="17"/>
      <c r="O11" s="17"/>
      <c r="P11" s="17"/>
      <c r="Q11" s="17"/>
      <c r="R11" s="17"/>
      <c r="S11" s="17"/>
      <c r="T11" s="17"/>
      <c r="U11" s="17"/>
      <c r="V11" s="17"/>
      <c r="W11" s="17"/>
      <c r="X11" s="17"/>
      <c r="Y11" s="17"/>
      <c r="Z11" s="17"/>
    </row>
    <row r="12" spans="1:26" ht="15" customHeight="1">
      <c r="A12" s="101"/>
      <c r="B12" s="447" t="s">
        <v>326</v>
      </c>
      <c r="C12" s="332"/>
      <c r="D12" s="419" t="s">
        <v>327</v>
      </c>
      <c r="E12" s="332"/>
      <c r="F12" s="420"/>
      <c r="G12" s="17"/>
      <c r="H12" s="17"/>
      <c r="I12" s="17"/>
      <c r="J12" s="17"/>
      <c r="K12" s="17"/>
      <c r="L12" s="17"/>
      <c r="M12" s="17"/>
      <c r="N12" s="17"/>
      <c r="O12" s="17"/>
      <c r="P12" s="17"/>
      <c r="Q12" s="17"/>
      <c r="R12" s="17"/>
      <c r="S12" s="17"/>
      <c r="T12" s="17"/>
      <c r="U12" s="17"/>
      <c r="V12" s="17"/>
      <c r="W12" s="17"/>
      <c r="X12" s="17"/>
      <c r="Y12" s="17"/>
      <c r="Z12" s="17"/>
    </row>
    <row r="13" spans="1:26" ht="15" customHeight="1">
      <c r="A13" s="106"/>
      <c r="B13" s="423" t="s">
        <v>93</v>
      </c>
      <c r="C13" s="324"/>
      <c r="D13" s="422" t="s">
        <v>94</v>
      </c>
      <c r="E13" s="324"/>
      <c r="F13" s="346"/>
      <c r="G13" s="17"/>
      <c r="H13" s="17"/>
      <c r="I13" s="17"/>
      <c r="J13" s="17"/>
      <c r="K13" s="17"/>
      <c r="L13" s="17"/>
      <c r="M13" s="17"/>
      <c r="N13" s="17"/>
      <c r="O13" s="17"/>
      <c r="P13" s="17"/>
      <c r="Q13" s="17"/>
      <c r="R13" s="17"/>
      <c r="S13" s="17"/>
      <c r="T13" s="17"/>
      <c r="U13" s="17"/>
      <c r="V13" s="17"/>
      <c r="W13" s="17"/>
      <c r="X13" s="17"/>
      <c r="Y13" s="17"/>
      <c r="Z13" s="17"/>
    </row>
    <row r="14" spans="1:26" ht="12.75" customHeight="1">
      <c r="A14" s="350" t="s">
        <v>328</v>
      </c>
      <c r="B14" s="351"/>
      <c r="C14" s="351"/>
      <c r="D14" s="351"/>
      <c r="E14" s="351"/>
      <c r="F14" s="352"/>
      <c r="G14" s="17"/>
      <c r="H14" s="17"/>
      <c r="I14" s="17"/>
      <c r="J14" s="17"/>
      <c r="K14" s="17"/>
      <c r="L14" s="17"/>
      <c r="M14" s="17"/>
      <c r="N14" s="17"/>
      <c r="O14" s="17"/>
      <c r="P14" s="17"/>
      <c r="Q14" s="17"/>
      <c r="R14" s="17"/>
      <c r="S14" s="17"/>
      <c r="T14" s="17"/>
      <c r="U14" s="17"/>
      <c r="V14" s="17"/>
      <c r="W14" s="17"/>
      <c r="X14" s="17"/>
      <c r="Y14" s="17"/>
      <c r="Z14" s="17"/>
    </row>
    <row r="15" spans="1:26" ht="12.75" customHeight="1">
      <c r="A15" s="109">
        <v>1</v>
      </c>
      <c r="B15" s="396" t="s">
        <v>250</v>
      </c>
      <c r="C15" s="324"/>
      <c r="D15" s="392"/>
      <c r="E15" s="324"/>
      <c r="F15" s="346"/>
      <c r="G15" s="17"/>
      <c r="H15" s="17"/>
      <c r="I15" s="17"/>
      <c r="J15" s="17"/>
      <c r="K15" s="17"/>
      <c r="L15" s="17"/>
      <c r="M15" s="17"/>
      <c r="N15" s="17"/>
      <c r="O15" s="17"/>
      <c r="P15" s="17"/>
      <c r="Q15" s="17"/>
      <c r="R15" s="17"/>
      <c r="S15" s="17"/>
      <c r="T15" s="17"/>
      <c r="U15" s="17"/>
      <c r="V15" s="17"/>
      <c r="W15" s="17"/>
      <c r="X15" s="17"/>
      <c r="Y15" s="17"/>
      <c r="Z15" s="17"/>
    </row>
    <row r="16" spans="1:26" ht="12.75" customHeight="1">
      <c r="A16" s="112">
        <v>2</v>
      </c>
      <c r="B16" s="397" t="s">
        <v>329</v>
      </c>
      <c r="C16" s="395"/>
      <c r="D16" s="393"/>
      <c r="E16" s="351"/>
      <c r="F16" s="352"/>
      <c r="G16" s="17"/>
      <c r="H16" s="17"/>
      <c r="I16" s="17"/>
      <c r="J16" s="17"/>
      <c r="K16" s="17"/>
      <c r="L16" s="17"/>
      <c r="M16" s="17"/>
      <c r="N16" s="17"/>
      <c r="O16" s="17"/>
      <c r="P16" s="17"/>
      <c r="Q16" s="17"/>
      <c r="R16" s="17"/>
      <c r="S16" s="17"/>
      <c r="T16" s="17"/>
      <c r="U16" s="17"/>
      <c r="V16" s="17"/>
      <c r="W16" s="17"/>
      <c r="X16" s="17"/>
      <c r="Y16" s="17"/>
      <c r="Z16" s="17"/>
    </row>
    <row r="17" spans="1:26" ht="12.75" customHeight="1">
      <c r="A17" s="109">
        <v>3</v>
      </c>
      <c r="B17" s="399" t="s">
        <v>330</v>
      </c>
      <c r="C17" s="324"/>
      <c r="D17" s="392"/>
      <c r="E17" s="324"/>
      <c r="F17" s="346"/>
      <c r="G17" s="17"/>
      <c r="H17" s="17"/>
      <c r="I17" s="17"/>
      <c r="J17" s="17"/>
      <c r="K17" s="17"/>
      <c r="L17" s="17"/>
      <c r="M17" s="17"/>
      <c r="N17" s="17"/>
      <c r="O17" s="17"/>
      <c r="P17" s="17"/>
      <c r="Q17" s="17"/>
      <c r="R17" s="17"/>
      <c r="S17" s="17"/>
      <c r="T17" s="17"/>
      <c r="U17" s="17"/>
      <c r="V17" s="17"/>
      <c r="W17" s="17"/>
      <c r="X17" s="17"/>
      <c r="Y17" s="17"/>
      <c r="Z17" s="17"/>
    </row>
    <row r="18" spans="1:26" ht="12.75" customHeight="1">
      <c r="A18" s="112">
        <v>4</v>
      </c>
      <c r="B18" s="397" t="s">
        <v>331</v>
      </c>
      <c r="C18" s="395"/>
      <c r="D18" s="393"/>
      <c r="E18" s="351"/>
      <c r="F18" s="352"/>
      <c r="G18" s="17"/>
      <c r="H18" s="17"/>
      <c r="I18" s="17"/>
      <c r="J18" s="17"/>
      <c r="K18" s="17"/>
      <c r="L18" s="17"/>
      <c r="M18" s="17"/>
      <c r="N18" s="17"/>
      <c r="O18" s="17"/>
      <c r="P18" s="17"/>
      <c r="Q18" s="17"/>
      <c r="R18" s="17"/>
      <c r="S18" s="17"/>
      <c r="T18" s="17"/>
      <c r="U18" s="17"/>
      <c r="V18" s="17"/>
      <c r="W18" s="17"/>
      <c r="X18" s="17"/>
      <c r="Y18" s="17"/>
      <c r="Z18" s="17"/>
    </row>
    <row r="19" spans="1:26" ht="12.75" customHeight="1">
      <c r="A19" s="109">
        <v>5</v>
      </c>
      <c r="B19" s="396" t="s">
        <v>332</v>
      </c>
      <c r="C19" s="324"/>
      <c r="D19" s="392"/>
      <c r="E19" s="324"/>
      <c r="F19" s="346"/>
      <c r="G19" s="17"/>
      <c r="H19" s="17"/>
      <c r="I19" s="17"/>
      <c r="J19" s="17"/>
      <c r="K19" s="17"/>
      <c r="L19" s="17"/>
      <c r="M19" s="17"/>
      <c r="N19" s="17"/>
      <c r="O19" s="17"/>
      <c r="P19" s="17"/>
      <c r="Q19" s="17"/>
      <c r="R19" s="17"/>
      <c r="S19" s="17"/>
      <c r="T19" s="17"/>
      <c r="U19" s="17"/>
      <c r="V19" s="17"/>
      <c r="W19" s="17"/>
      <c r="X19" s="17"/>
      <c r="Y19" s="17"/>
      <c r="Z19" s="17"/>
    </row>
    <row r="20" spans="1:26" ht="12.75" customHeight="1">
      <c r="A20" s="112">
        <v>6</v>
      </c>
      <c r="B20" s="397" t="s">
        <v>333</v>
      </c>
      <c r="C20" s="395"/>
      <c r="D20" s="393"/>
      <c r="E20" s="351"/>
      <c r="F20" s="352"/>
      <c r="G20" s="17"/>
      <c r="H20" s="17"/>
      <c r="I20" s="17"/>
      <c r="J20" s="17"/>
      <c r="K20" s="17"/>
      <c r="L20" s="17"/>
      <c r="M20" s="17"/>
      <c r="N20" s="17"/>
      <c r="O20" s="17"/>
      <c r="P20" s="17"/>
      <c r="Q20" s="17"/>
      <c r="R20" s="17"/>
      <c r="S20" s="17"/>
      <c r="T20" s="17"/>
      <c r="U20" s="17"/>
      <c r="V20" s="17"/>
      <c r="W20" s="17"/>
      <c r="X20" s="17"/>
      <c r="Y20" s="17"/>
      <c r="Z20" s="17"/>
    </row>
    <row r="21" spans="1:26" ht="12.75" customHeight="1">
      <c r="A21" s="109">
        <v>7</v>
      </c>
      <c r="B21" s="396" t="s">
        <v>334</v>
      </c>
      <c r="C21" s="324"/>
      <c r="D21" s="392"/>
      <c r="E21" s="324"/>
      <c r="F21" s="346"/>
      <c r="G21" s="17"/>
      <c r="H21" s="17"/>
      <c r="I21" s="17"/>
      <c r="J21" s="17"/>
      <c r="K21" s="17"/>
      <c r="L21" s="17"/>
      <c r="M21" s="17"/>
      <c r="N21" s="17"/>
      <c r="O21" s="17"/>
      <c r="P21" s="17"/>
      <c r="Q21" s="17"/>
      <c r="R21" s="17"/>
      <c r="S21" s="17"/>
      <c r="T21" s="17"/>
      <c r="U21" s="17"/>
      <c r="V21" s="17"/>
      <c r="W21" s="17"/>
      <c r="X21" s="17"/>
      <c r="Y21" s="17"/>
      <c r="Z21" s="17"/>
    </row>
    <row r="22" spans="1:26" ht="12.75" customHeight="1">
      <c r="A22" s="112">
        <v>8</v>
      </c>
      <c r="B22" s="397" t="s">
        <v>335</v>
      </c>
      <c r="C22" s="395"/>
      <c r="D22" s="393"/>
      <c r="E22" s="351"/>
      <c r="F22" s="352"/>
      <c r="G22" s="17"/>
      <c r="H22" s="17"/>
      <c r="I22" s="17"/>
      <c r="J22" s="17"/>
      <c r="K22" s="17"/>
      <c r="L22" s="17"/>
      <c r="M22" s="17"/>
      <c r="N22" s="17"/>
      <c r="O22" s="17"/>
      <c r="P22" s="17"/>
      <c r="Q22" s="17"/>
      <c r="R22" s="17"/>
      <c r="S22" s="17"/>
      <c r="T22" s="17"/>
      <c r="U22" s="17"/>
      <c r="V22" s="17"/>
      <c r="W22" s="17"/>
      <c r="X22" s="17"/>
      <c r="Y22" s="17"/>
      <c r="Z22" s="17"/>
    </row>
    <row r="23" spans="1:26" ht="12.75" customHeight="1">
      <c r="A23" s="109">
        <v>9</v>
      </c>
      <c r="B23" s="396"/>
      <c r="C23" s="324"/>
      <c r="D23" s="392"/>
      <c r="E23" s="324"/>
      <c r="F23" s="346"/>
      <c r="G23" s="17"/>
      <c r="H23" s="17"/>
      <c r="I23" s="17"/>
      <c r="J23" s="17"/>
      <c r="K23" s="17"/>
      <c r="L23" s="17"/>
      <c r="M23" s="17"/>
      <c r="N23" s="17"/>
      <c r="O23" s="17"/>
      <c r="P23" s="17"/>
      <c r="Q23" s="17"/>
      <c r="R23" s="17"/>
      <c r="S23" s="17"/>
      <c r="T23" s="17"/>
      <c r="U23" s="17"/>
      <c r="V23" s="17"/>
      <c r="W23" s="17"/>
      <c r="X23" s="17"/>
      <c r="Y23" s="17"/>
      <c r="Z23" s="17"/>
    </row>
    <row r="24" spans="1:26" ht="12.75" customHeight="1">
      <c r="A24" s="112">
        <v>10</v>
      </c>
      <c r="B24" s="397"/>
      <c r="C24" s="395"/>
      <c r="D24" s="393"/>
      <c r="E24" s="351"/>
      <c r="F24" s="352"/>
      <c r="G24" s="17"/>
      <c r="H24" s="17"/>
      <c r="I24" s="17"/>
      <c r="J24" s="17"/>
      <c r="K24" s="17"/>
      <c r="L24" s="17"/>
      <c r="M24" s="17"/>
      <c r="N24" s="17"/>
      <c r="O24" s="17"/>
      <c r="P24" s="17"/>
      <c r="Q24" s="17"/>
      <c r="R24" s="17"/>
      <c r="S24" s="17"/>
      <c r="T24" s="17"/>
      <c r="U24" s="17"/>
      <c r="V24" s="17"/>
      <c r="W24" s="17"/>
      <c r="X24" s="17"/>
      <c r="Y24" s="17"/>
      <c r="Z24" s="17"/>
    </row>
    <row r="25" spans="1:26" ht="12.75" customHeight="1">
      <c r="A25" s="109">
        <v>11</v>
      </c>
      <c r="B25" s="399" t="s">
        <v>336</v>
      </c>
      <c r="C25" s="324"/>
      <c r="D25" s="392"/>
      <c r="E25" s="324"/>
      <c r="F25" s="346"/>
      <c r="G25" s="17"/>
      <c r="H25" s="17"/>
      <c r="I25" s="17"/>
      <c r="J25" s="17"/>
      <c r="K25" s="17"/>
      <c r="L25" s="17"/>
      <c r="M25" s="17"/>
      <c r="N25" s="17"/>
      <c r="O25" s="17"/>
      <c r="P25" s="17"/>
      <c r="Q25" s="17"/>
      <c r="R25" s="17"/>
      <c r="S25" s="17"/>
      <c r="T25" s="17"/>
      <c r="U25" s="17"/>
      <c r="V25" s="17"/>
      <c r="W25" s="17"/>
      <c r="X25" s="17"/>
      <c r="Y25" s="17"/>
      <c r="Z25" s="17"/>
    </row>
    <row r="26" spans="1:26" ht="12.75" customHeight="1">
      <c r="A26" s="112">
        <v>12</v>
      </c>
      <c r="B26" s="398" t="s">
        <v>337</v>
      </c>
      <c r="C26" s="395"/>
      <c r="D26" s="391" t="str">
        <f>IF(SUBTOTAL(9,$D$15:$D$25)&lt;&gt;0,SUBTOTAL(9,$D$15:$D$25),"")</f>
        <v/>
      </c>
      <c r="E26" s="351"/>
      <c r="F26" s="352"/>
      <c r="G26" s="17"/>
      <c r="H26" s="17"/>
      <c r="I26" s="17"/>
      <c r="J26" s="17"/>
      <c r="K26" s="17"/>
      <c r="L26" s="17"/>
      <c r="M26" s="17"/>
      <c r="N26" s="17"/>
      <c r="O26" s="17"/>
      <c r="P26" s="17"/>
      <c r="Q26" s="17"/>
      <c r="R26" s="17"/>
      <c r="S26" s="17"/>
      <c r="T26" s="17"/>
      <c r="U26" s="17"/>
      <c r="V26" s="17"/>
      <c r="W26" s="17"/>
      <c r="X26" s="17"/>
      <c r="Y26" s="17"/>
      <c r="Z26" s="17"/>
    </row>
    <row r="27" spans="1:26" ht="12.75" customHeight="1">
      <c r="A27" s="350" t="s">
        <v>338</v>
      </c>
      <c r="B27" s="351"/>
      <c r="C27" s="351"/>
      <c r="D27" s="351"/>
      <c r="E27" s="351"/>
      <c r="F27" s="352"/>
      <c r="G27" s="17"/>
      <c r="H27" s="17"/>
      <c r="I27" s="17"/>
      <c r="J27" s="17"/>
      <c r="K27" s="17"/>
      <c r="L27" s="17"/>
      <c r="M27" s="17"/>
      <c r="N27" s="17"/>
      <c r="O27" s="17"/>
      <c r="P27" s="17"/>
      <c r="Q27" s="17"/>
      <c r="R27" s="17"/>
      <c r="S27" s="17"/>
      <c r="T27" s="17"/>
      <c r="U27" s="17"/>
      <c r="V27" s="17"/>
      <c r="W27" s="17"/>
      <c r="X27" s="17"/>
      <c r="Y27" s="17"/>
      <c r="Z27" s="17"/>
    </row>
    <row r="28" spans="1:26" ht="12.75" customHeight="1">
      <c r="A28" s="109">
        <v>13</v>
      </c>
      <c r="B28" s="396" t="s">
        <v>339</v>
      </c>
      <c r="C28" s="324"/>
      <c r="D28" s="392"/>
      <c r="E28" s="324"/>
      <c r="F28" s="346"/>
      <c r="G28" s="17"/>
      <c r="H28" s="17"/>
      <c r="I28" s="17"/>
      <c r="J28" s="17"/>
      <c r="K28" s="17"/>
      <c r="L28" s="17"/>
      <c r="M28" s="17"/>
      <c r="N28" s="17"/>
      <c r="O28" s="17"/>
      <c r="P28" s="17"/>
      <c r="Q28" s="17"/>
      <c r="R28" s="17"/>
      <c r="S28" s="17"/>
      <c r="T28" s="17"/>
      <c r="U28" s="17"/>
      <c r="V28" s="17"/>
      <c r="W28" s="17"/>
      <c r="X28" s="17"/>
      <c r="Y28" s="17"/>
      <c r="Z28" s="17"/>
    </row>
    <row r="29" spans="1:26" ht="12.75" customHeight="1">
      <c r="A29" s="112">
        <v>14</v>
      </c>
      <c r="B29" s="397" t="s">
        <v>340</v>
      </c>
      <c r="C29" s="395"/>
      <c r="D29" s="393"/>
      <c r="E29" s="351"/>
      <c r="F29" s="352"/>
      <c r="G29" s="17"/>
      <c r="H29" s="17"/>
      <c r="I29" s="17"/>
      <c r="J29" s="17"/>
      <c r="K29" s="17"/>
      <c r="L29" s="17"/>
      <c r="M29" s="17"/>
      <c r="N29" s="17"/>
      <c r="O29" s="17"/>
      <c r="P29" s="17"/>
      <c r="Q29" s="17"/>
      <c r="R29" s="17"/>
      <c r="S29" s="17"/>
      <c r="T29" s="17"/>
      <c r="U29" s="17"/>
      <c r="V29" s="17"/>
      <c r="W29" s="17"/>
      <c r="X29" s="17"/>
      <c r="Y29" s="17"/>
      <c r="Z29" s="17"/>
    </row>
    <row r="30" spans="1:26" ht="12.75" customHeight="1">
      <c r="A30" s="109">
        <v>15</v>
      </c>
      <c r="B30" s="396" t="s">
        <v>341</v>
      </c>
      <c r="C30" s="324"/>
      <c r="D30" s="392"/>
      <c r="E30" s="324"/>
      <c r="F30" s="346"/>
      <c r="G30" s="17"/>
      <c r="H30" s="17"/>
      <c r="I30" s="17"/>
      <c r="J30" s="17"/>
      <c r="K30" s="17"/>
      <c r="L30" s="17"/>
      <c r="M30" s="17"/>
      <c r="N30" s="17"/>
      <c r="O30" s="17"/>
      <c r="P30" s="17"/>
      <c r="Q30" s="17"/>
      <c r="R30" s="17"/>
      <c r="S30" s="17"/>
      <c r="T30" s="17"/>
      <c r="U30" s="17"/>
      <c r="V30" s="17"/>
      <c r="W30" s="17"/>
      <c r="X30" s="17"/>
      <c r="Y30" s="17"/>
      <c r="Z30" s="17"/>
    </row>
    <row r="31" spans="1:26" ht="12.75" customHeight="1">
      <c r="A31" s="112">
        <v>16</v>
      </c>
      <c r="B31" s="427" t="s">
        <v>342</v>
      </c>
      <c r="C31" s="395"/>
      <c r="D31" s="393"/>
      <c r="E31" s="351"/>
      <c r="F31" s="352"/>
      <c r="G31" s="17"/>
      <c r="H31" s="17"/>
      <c r="I31" s="17"/>
      <c r="J31" s="17"/>
      <c r="K31" s="17"/>
      <c r="L31" s="17"/>
      <c r="M31" s="17"/>
      <c r="N31" s="17"/>
      <c r="O31" s="17"/>
      <c r="P31" s="17"/>
      <c r="Q31" s="17"/>
      <c r="R31" s="17"/>
      <c r="S31" s="17"/>
      <c r="T31" s="17"/>
      <c r="U31" s="17"/>
      <c r="V31" s="17"/>
      <c r="W31" s="17"/>
      <c r="X31" s="17"/>
      <c r="Y31" s="17"/>
      <c r="Z31" s="17"/>
    </row>
    <row r="32" spans="1:26" ht="12.75" customHeight="1">
      <c r="A32" s="109">
        <v>17</v>
      </c>
      <c r="B32" s="396" t="s">
        <v>335</v>
      </c>
      <c r="C32" s="324"/>
      <c r="D32" s="392"/>
      <c r="E32" s="324"/>
      <c r="F32" s="346"/>
      <c r="G32" s="17"/>
      <c r="H32" s="17"/>
      <c r="I32" s="17"/>
      <c r="J32" s="17"/>
      <c r="K32" s="17"/>
      <c r="L32" s="17"/>
      <c r="M32" s="17"/>
      <c r="N32" s="17"/>
      <c r="O32" s="17"/>
      <c r="P32" s="17"/>
      <c r="Q32" s="17"/>
      <c r="R32" s="17"/>
      <c r="S32" s="17"/>
      <c r="T32" s="17"/>
      <c r="U32" s="17"/>
      <c r="V32" s="17"/>
      <c r="W32" s="17"/>
      <c r="X32" s="17"/>
      <c r="Y32" s="17"/>
      <c r="Z32" s="17"/>
    </row>
    <row r="33" spans="1:26" ht="12.75" customHeight="1">
      <c r="A33" s="112">
        <v>18</v>
      </c>
      <c r="B33" s="397"/>
      <c r="C33" s="395"/>
      <c r="D33" s="393"/>
      <c r="E33" s="351"/>
      <c r="F33" s="352"/>
      <c r="G33" s="17"/>
      <c r="H33" s="17"/>
      <c r="I33" s="17"/>
      <c r="J33" s="17"/>
      <c r="K33" s="17"/>
      <c r="L33" s="17"/>
      <c r="M33" s="17"/>
      <c r="N33" s="17"/>
      <c r="O33" s="17"/>
      <c r="P33" s="17"/>
      <c r="Q33" s="17"/>
      <c r="R33" s="17"/>
      <c r="S33" s="17"/>
      <c r="T33" s="17"/>
      <c r="U33" s="17"/>
      <c r="V33" s="17"/>
      <c r="W33" s="17"/>
      <c r="X33" s="17"/>
      <c r="Y33" s="17"/>
      <c r="Z33" s="17"/>
    </row>
    <row r="34" spans="1:26" ht="12.75" customHeight="1">
      <c r="A34" s="109">
        <v>19</v>
      </c>
      <c r="B34" s="396"/>
      <c r="C34" s="324"/>
      <c r="D34" s="392"/>
      <c r="E34" s="324"/>
      <c r="F34" s="346"/>
      <c r="G34" s="17"/>
      <c r="H34" s="17"/>
      <c r="I34" s="17"/>
      <c r="J34" s="17"/>
      <c r="K34" s="17"/>
      <c r="L34" s="17"/>
      <c r="M34" s="17"/>
      <c r="N34" s="17"/>
      <c r="O34" s="17"/>
      <c r="P34" s="17"/>
      <c r="Q34" s="17"/>
      <c r="R34" s="17"/>
      <c r="S34" s="17"/>
      <c r="T34" s="17"/>
      <c r="U34" s="17"/>
      <c r="V34" s="17"/>
      <c r="W34" s="17"/>
      <c r="X34" s="17"/>
      <c r="Y34" s="17"/>
      <c r="Z34" s="17"/>
    </row>
    <row r="35" spans="1:26" ht="12.75" customHeight="1">
      <c r="A35" s="112">
        <v>20</v>
      </c>
      <c r="B35" s="397" t="s">
        <v>343</v>
      </c>
      <c r="C35" s="395"/>
      <c r="D35" s="393"/>
      <c r="E35" s="351"/>
      <c r="F35" s="352"/>
      <c r="G35" s="17"/>
      <c r="H35" s="17"/>
      <c r="I35" s="17"/>
      <c r="J35" s="17"/>
      <c r="K35" s="17"/>
      <c r="L35" s="17"/>
      <c r="M35" s="17"/>
      <c r="N35" s="17"/>
      <c r="O35" s="17"/>
      <c r="P35" s="17"/>
      <c r="Q35" s="17"/>
      <c r="R35" s="17"/>
      <c r="S35" s="17"/>
      <c r="T35" s="17"/>
      <c r="U35" s="17"/>
      <c r="V35" s="17"/>
      <c r="W35" s="17"/>
      <c r="X35" s="17"/>
      <c r="Y35" s="17"/>
      <c r="Z35" s="17"/>
    </row>
    <row r="36" spans="1:26" ht="12.75" customHeight="1">
      <c r="A36" s="109">
        <v>21</v>
      </c>
      <c r="B36" s="396" t="s">
        <v>344</v>
      </c>
      <c r="C36" s="324"/>
      <c r="D36" s="392"/>
      <c r="E36" s="324"/>
      <c r="F36" s="346"/>
      <c r="G36" s="17"/>
      <c r="H36" s="17"/>
      <c r="I36" s="17"/>
      <c r="J36" s="17"/>
      <c r="K36" s="17"/>
      <c r="L36" s="17"/>
      <c r="M36" s="17"/>
      <c r="N36" s="17"/>
      <c r="O36" s="17"/>
      <c r="P36" s="17"/>
      <c r="Q36" s="17"/>
      <c r="R36" s="17"/>
      <c r="S36" s="17"/>
      <c r="T36" s="17"/>
      <c r="U36" s="17"/>
      <c r="V36" s="17"/>
      <c r="W36" s="17"/>
      <c r="X36" s="17"/>
      <c r="Y36" s="17"/>
      <c r="Z36" s="17"/>
    </row>
    <row r="37" spans="1:26" ht="12.75" customHeight="1">
      <c r="A37" s="112">
        <v>22</v>
      </c>
      <c r="B37" s="397" t="s">
        <v>345</v>
      </c>
      <c r="C37" s="395"/>
      <c r="D37" s="393"/>
      <c r="E37" s="351"/>
      <c r="F37" s="352"/>
      <c r="G37" s="17"/>
      <c r="H37" s="17"/>
      <c r="I37" s="17"/>
      <c r="J37" s="17"/>
      <c r="K37" s="17"/>
      <c r="L37" s="17"/>
      <c r="M37" s="17"/>
      <c r="N37" s="17"/>
      <c r="O37" s="17"/>
      <c r="P37" s="17"/>
      <c r="Q37" s="17"/>
      <c r="R37" s="17"/>
      <c r="S37" s="17"/>
      <c r="T37" s="17"/>
      <c r="U37" s="17"/>
      <c r="V37" s="17"/>
      <c r="W37" s="17"/>
      <c r="X37" s="17"/>
      <c r="Y37" s="17"/>
      <c r="Z37" s="17"/>
    </row>
    <row r="38" spans="1:26" ht="12.75" customHeight="1">
      <c r="A38" s="109">
        <v>23</v>
      </c>
      <c r="B38" s="426" t="s">
        <v>346</v>
      </c>
      <c r="C38" s="324"/>
      <c r="D38" s="425" t="str">
        <f>IF(SUBTOTAL(9,$D$28:$D$37)&lt;&gt;0,SUBTOTAL(9,$D$28:$D$37),"")</f>
        <v/>
      </c>
      <c r="E38" s="324"/>
      <c r="F38" s="346"/>
      <c r="G38" s="17"/>
      <c r="H38" s="17"/>
      <c r="I38" s="17"/>
      <c r="J38" s="17"/>
      <c r="K38" s="17"/>
      <c r="L38" s="17"/>
      <c r="M38" s="17"/>
      <c r="N38" s="17"/>
      <c r="O38" s="17"/>
      <c r="P38" s="17"/>
      <c r="Q38" s="17"/>
      <c r="R38" s="17"/>
      <c r="S38" s="17"/>
      <c r="T38" s="17"/>
      <c r="U38" s="17"/>
      <c r="V38" s="17"/>
      <c r="W38" s="17"/>
      <c r="X38" s="17"/>
      <c r="Y38" s="17"/>
      <c r="Z38" s="17"/>
    </row>
    <row r="39" spans="1:26" ht="12.75" customHeight="1">
      <c r="A39" s="112">
        <v>24</v>
      </c>
      <c r="B39" s="397" t="s">
        <v>347</v>
      </c>
      <c r="C39" s="395"/>
      <c r="D39" s="393"/>
      <c r="E39" s="351"/>
      <c r="F39" s="352"/>
      <c r="G39" s="17"/>
      <c r="H39" s="17"/>
      <c r="I39" s="17"/>
      <c r="J39" s="17"/>
      <c r="K39" s="17"/>
      <c r="L39" s="17"/>
      <c r="M39" s="17"/>
      <c r="N39" s="17"/>
      <c r="O39" s="17"/>
      <c r="P39" s="17"/>
      <c r="Q39" s="17"/>
      <c r="R39" s="17"/>
      <c r="S39" s="17"/>
      <c r="T39" s="17"/>
      <c r="U39" s="17"/>
      <c r="V39" s="17"/>
      <c r="W39" s="17"/>
      <c r="X39" s="17"/>
      <c r="Y39" s="17"/>
      <c r="Z39" s="17"/>
    </row>
    <row r="40" spans="1:26" ht="12.75" customHeight="1">
      <c r="A40" s="109">
        <v>25</v>
      </c>
      <c r="B40" s="399" t="s">
        <v>348</v>
      </c>
      <c r="C40" s="324"/>
      <c r="D40" s="392"/>
      <c r="E40" s="324"/>
      <c r="F40" s="346"/>
      <c r="G40" s="17"/>
      <c r="H40" s="17"/>
      <c r="I40" s="17"/>
      <c r="J40" s="17"/>
      <c r="K40" s="17"/>
      <c r="L40" s="17"/>
      <c r="M40" s="17"/>
      <c r="N40" s="17"/>
      <c r="O40" s="17"/>
      <c r="P40" s="17"/>
      <c r="Q40" s="17"/>
      <c r="R40" s="17"/>
      <c r="S40" s="17"/>
      <c r="T40" s="17"/>
      <c r="U40" s="17"/>
      <c r="V40" s="17"/>
      <c r="W40" s="17"/>
      <c r="X40" s="17"/>
      <c r="Y40" s="17"/>
      <c r="Z40" s="17"/>
    </row>
    <row r="41" spans="1:26" ht="12.75" customHeight="1">
      <c r="A41" s="112">
        <v>26</v>
      </c>
      <c r="B41" s="397" t="s">
        <v>335</v>
      </c>
      <c r="C41" s="395"/>
      <c r="D41" s="393"/>
      <c r="E41" s="351"/>
      <c r="F41" s="352"/>
      <c r="G41" s="17"/>
      <c r="H41" s="17"/>
      <c r="I41" s="17"/>
      <c r="J41" s="17"/>
      <c r="K41" s="17"/>
      <c r="L41" s="17"/>
      <c r="M41" s="17"/>
      <c r="N41" s="17"/>
      <c r="O41" s="17"/>
      <c r="P41" s="17"/>
      <c r="Q41" s="17"/>
      <c r="R41" s="17"/>
      <c r="S41" s="17"/>
      <c r="T41" s="17"/>
      <c r="U41" s="17"/>
      <c r="V41" s="17"/>
      <c r="W41" s="17"/>
      <c r="X41" s="17"/>
      <c r="Y41" s="17"/>
      <c r="Z41" s="17"/>
    </row>
    <row r="42" spans="1:26" ht="12.75" customHeight="1">
      <c r="A42" s="109">
        <v>27</v>
      </c>
      <c r="B42" s="396"/>
      <c r="C42" s="324"/>
      <c r="D42" s="392"/>
      <c r="E42" s="324"/>
      <c r="F42" s="346"/>
      <c r="G42" s="17"/>
      <c r="H42" s="17"/>
      <c r="I42" s="17"/>
      <c r="J42" s="17"/>
      <c r="K42" s="17"/>
      <c r="L42" s="17"/>
      <c r="M42" s="17"/>
      <c r="N42" s="17"/>
      <c r="O42" s="17"/>
      <c r="P42" s="17"/>
      <c r="Q42" s="17"/>
      <c r="R42" s="17"/>
      <c r="S42" s="17"/>
      <c r="T42" s="17"/>
      <c r="U42" s="17"/>
      <c r="V42" s="17"/>
      <c r="W42" s="17"/>
      <c r="X42" s="17"/>
      <c r="Y42" s="17"/>
      <c r="Z42" s="17"/>
    </row>
    <row r="43" spans="1:26" ht="12.75" customHeight="1">
      <c r="A43" s="112">
        <v>28</v>
      </c>
      <c r="B43" s="397"/>
      <c r="C43" s="395"/>
      <c r="D43" s="393"/>
      <c r="E43" s="351"/>
      <c r="F43" s="352"/>
      <c r="G43" s="17"/>
      <c r="H43" s="17"/>
      <c r="I43" s="17"/>
      <c r="J43" s="17"/>
      <c r="K43" s="17"/>
      <c r="L43" s="17"/>
      <c r="M43" s="17"/>
      <c r="N43" s="17"/>
      <c r="O43" s="17"/>
      <c r="P43" s="17"/>
      <c r="Q43" s="17"/>
      <c r="R43" s="17"/>
      <c r="S43" s="17"/>
      <c r="T43" s="17"/>
      <c r="U43" s="17"/>
      <c r="V43" s="17"/>
      <c r="W43" s="17"/>
      <c r="X43" s="17"/>
      <c r="Y43" s="17"/>
      <c r="Z43" s="17"/>
    </row>
    <row r="44" spans="1:26" ht="12.75" customHeight="1">
      <c r="A44" s="124">
        <v>29</v>
      </c>
      <c r="B44" s="490"/>
      <c r="C44" s="329"/>
      <c r="D44" s="462"/>
      <c r="E44" s="329"/>
      <c r="F44" s="407"/>
      <c r="G44" s="17"/>
      <c r="H44" s="17"/>
      <c r="I44" s="17"/>
      <c r="J44" s="17"/>
      <c r="K44" s="17"/>
      <c r="L44" s="17"/>
      <c r="M44" s="17"/>
      <c r="N44" s="17"/>
      <c r="O44" s="17"/>
      <c r="P44" s="17"/>
      <c r="Q44" s="17"/>
      <c r="R44" s="17"/>
      <c r="S44" s="17"/>
      <c r="T44" s="17"/>
      <c r="U44" s="17"/>
      <c r="V44" s="17"/>
      <c r="W44" s="17"/>
      <c r="X44" s="17"/>
      <c r="Y44" s="17"/>
      <c r="Z44" s="17"/>
    </row>
    <row r="45" spans="1:26" ht="12.75" customHeight="1">
      <c r="A45" s="127">
        <v>30</v>
      </c>
      <c r="B45" s="408" t="s">
        <v>349</v>
      </c>
      <c r="C45" s="409"/>
      <c r="D45" s="400" t="str">
        <f>IF(SUBTOTAL(9,$D$15:$D$44)&lt;&gt;0,SUBTOTAL(9,$D$15:$D$44),"")</f>
        <v/>
      </c>
      <c r="E45" s="401"/>
      <c r="F45" s="402"/>
      <c r="G45" s="17"/>
      <c r="H45" s="17"/>
      <c r="I45" s="17"/>
      <c r="J45" s="17"/>
      <c r="K45" s="17"/>
      <c r="L45" s="17"/>
      <c r="M45" s="17"/>
      <c r="N45" s="17"/>
      <c r="O45" s="17"/>
      <c r="P45" s="17"/>
      <c r="Q45" s="17"/>
      <c r="R45" s="17"/>
      <c r="S45" s="17"/>
      <c r="T45" s="17"/>
      <c r="U45" s="17"/>
      <c r="V45" s="17"/>
      <c r="W45" s="17"/>
      <c r="X45" s="17"/>
      <c r="Y45" s="17"/>
      <c r="Z45" s="17"/>
    </row>
    <row r="46" spans="1:26" ht="6" customHeight="1">
      <c r="A46" s="182"/>
      <c r="B46" s="183"/>
      <c r="C46" s="183"/>
      <c r="D46" s="184"/>
      <c r="E46" s="184"/>
      <c r="F46" s="184"/>
      <c r="G46" s="17"/>
      <c r="H46" s="17"/>
      <c r="I46" s="17"/>
      <c r="J46" s="17"/>
      <c r="K46" s="17"/>
      <c r="L46" s="17"/>
      <c r="M46" s="17"/>
      <c r="N46" s="17"/>
      <c r="O46" s="17"/>
      <c r="P46" s="17"/>
      <c r="Q46" s="17"/>
      <c r="R46" s="17"/>
      <c r="S46" s="17"/>
      <c r="T46" s="17"/>
      <c r="U46" s="17"/>
      <c r="V46" s="17"/>
      <c r="W46" s="17"/>
      <c r="X46" s="17"/>
      <c r="Y46" s="17"/>
      <c r="Z46" s="17"/>
    </row>
    <row r="47" spans="1:26" ht="12.75" customHeight="1">
      <c r="A47" s="404" t="s">
        <v>138</v>
      </c>
      <c r="B47" s="324"/>
      <c r="C47" s="324"/>
      <c r="D47" s="324"/>
      <c r="E47" s="324"/>
      <c r="F47" s="324"/>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81">
    <mergeCell ref="B21:C21"/>
    <mergeCell ref="B22:C22"/>
    <mergeCell ref="B23:C23"/>
    <mergeCell ref="B24:C24"/>
    <mergeCell ref="B25:C25"/>
    <mergeCell ref="B18:C18"/>
    <mergeCell ref="D18:F18"/>
    <mergeCell ref="B19:C19"/>
    <mergeCell ref="D19:F19"/>
    <mergeCell ref="D20:F20"/>
    <mergeCell ref="B20:C20"/>
    <mergeCell ref="B15:C15"/>
    <mergeCell ref="D15:F15"/>
    <mergeCell ref="B16:C16"/>
    <mergeCell ref="D16:F16"/>
    <mergeCell ref="B17:C17"/>
    <mergeCell ref="D17:F17"/>
    <mergeCell ref="B12:C12"/>
    <mergeCell ref="D12:F12"/>
    <mergeCell ref="B13:C13"/>
    <mergeCell ref="D13:F13"/>
    <mergeCell ref="A14:F14"/>
    <mergeCell ref="A7:F7"/>
    <mergeCell ref="B8:F8"/>
    <mergeCell ref="B9:F9"/>
    <mergeCell ref="B10:F10"/>
    <mergeCell ref="B11:F11"/>
    <mergeCell ref="C4:D4"/>
    <mergeCell ref="E4:F4"/>
    <mergeCell ref="E1:F2"/>
    <mergeCell ref="A2:B2"/>
    <mergeCell ref="C2:D2"/>
    <mergeCell ref="A3:B3"/>
    <mergeCell ref="C3:D3"/>
    <mergeCell ref="E3:F3"/>
    <mergeCell ref="A4:B4"/>
    <mergeCell ref="A47:F47"/>
    <mergeCell ref="D36:F36"/>
    <mergeCell ref="D37:F37"/>
    <mergeCell ref="B38:C38"/>
    <mergeCell ref="D38:F38"/>
    <mergeCell ref="B39:C39"/>
    <mergeCell ref="D39:F39"/>
    <mergeCell ref="D40:F40"/>
    <mergeCell ref="B36:C36"/>
    <mergeCell ref="B37:C37"/>
    <mergeCell ref="B45:C45"/>
    <mergeCell ref="D41:F41"/>
    <mergeCell ref="D42:F42"/>
    <mergeCell ref="D43:F43"/>
    <mergeCell ref="D44:F44"/>
    <mergeCell ref="D45:F45"/>
    <mergeCell ref="B40:C40"/>
    <mergeCell ref="B41:C41"/>
    <mergeCell ref="B42:C42"/>
    <mergeCell ref="B43:C43"/>
    <mergeCell ref="B44:C44"/>
    <mergeCell ref="B33:C33"/>
    <mergeCell ref="D33:F33"/>
    <mergeCell ref="B34:C34"/>
    <mergeCell ref="D34:F34"/>
    <mergeCell ref="D35:F35"/>
    <mergeCell ref="B35:C35"/>
    <mergeCell ref="B30:C30"/>
    <mergeCell ref="D30:F30"/>
    <mergeCell ref="B31:C31"/>
    <mergeCell ref="D31:F31"/>
    <mergeCell ref="B32:C32"/>
    <mergeCell ref="D32:F32"/>
    <mergeCell ref="D26:F26"/>
    <mergeCell ref="A27:F27"/>
    <mergeCell ref="D28:F28"/>
    <mergeCell ref="B28:C28"/>
    <mergeCell ref="B29:C29"/>
    <mergeCell ref="D29:F29"/>
    <mergeCell ref="B26:C26"/>
    <mergeCell ref="D21:F21"/>
    <mergeCell ref="D22:F22"/>
    <mergeCell ref="D23:F23"/>
    <mergeCell ref="D24:F24"/>
    <mergeCell ref="D25:F25"/>
  </mergeCells>
  <printOptions horizontalCentered="1"/>
  <pageMargins left="0.65" right="0.5" top="0.5" bottom="0.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zoomScaleNormal="100" workbookViewId="0">
      <selection activeCell="C3" sqref="C3:D3"/>
    </sheetView>
  </sheetViews>
  <sheetFormatPr defaultColWidth="14.44140625" defaultRowHeight="15" customHeight="1"/>
  <cols>
    <col min="1" max="2" width="6.6640625" customWidth="1"/>
    <col min="3" max="3" width="68.6640625" customWidth="1"/>
    <col min="4" max="4" width="4.6640625" customWidth="1"/>
    <col min="5" max="5" width="6.33203125" customWidth="1"/>
    <col min="6" max="6" width="6.44140625" customWidth="1"/>
    <col min="7" max="26" width="9.33203125" customWidth="1"/>
  </cols>
  <sheetData>
    <row r="1" spans="1:26" ht="6" customHeight="1">
      <c r="A1" s="14"/>
      <c r="B1" s="62"/>
      <c r="C1" s="14"/>
      <c r="D1" s="46"/>
      <c r="E1" s="362">
        <f>AssessmentYear</f>
        <v>2026</v>
      </c>
      <c r="F1" s="344"/>
      <c r="G1" s="17"/>
      <c r="H1" s="17"/>
      <c r="I1" s="17"/>
      <c r="J1" s="17"/>
      <c r="K1" s="17"/>
      <c r="L1" s="17"/>
      <c r="M1" s="17"/>
      <c r="N1" s="17"/>
      <c r="O1" s="17"/>
      <c r="P1" s="17"/>
      <c r="Q1" s="17"/>
      <c r="R1" s="17"/>
      <c r="S1" s="17"/>
      <c r="T1" s="17"/>
      <c r="U1" s="17"/>
      <c r="V1" s="17"/>
      <c r="W1" s="17"/>
      <c r="X1" s="17"/>
      <c r="Y1" s="17"/>
      <c r="Z1" s="17"/>
    </row>
    <row r="2" spans="1:26" ht="18" customHeight="1">
      <c r="A2" s="410"/>
      <c r="B2" s="324"/>
      <c r="C2" s="411" t="s">
        <v>12</v>
      </c>
      <c r="D2" s="346"/>
      <c r="E2" s="324"/>
      <c r="F2" s="346"/>
      <c r="G2" s="17"/>
      <c r="H2" s="17"/>
      <c r="I2" s="17"/>
      <c r="J2" s="17"/>
      <c r="K2" s="17"/>
      <c r="L2" s="17"/>
      <c r="M2" s="17"/>
      <c r="N2" s="17"/>
      <c r="O2" s="17"/>
      <c r="P2" s="17"/>
      <c r="Q2" s="17"/>
      <c r="R2" s="17"/>
      <c r="S2" s="17"/>
      <c r="T2" s="17"/>
      <c r="U2" s="17"/>
      <c r="V2" s="17"/>
      <c r="W2" s="17"/>
      <c r="X2" s="17"/>
      <c r="Y2" s="17"/>
      <c r="Z2" s="17"/>
    </row>
    <row r="3" spans="1:26" ht="12.75" customHeight="1">
      <c r="A3" s="412"/>
      <c r="B3" s="324"/>
      <c r="C3" s="383" t="s">
        <v>515</v>
      </c>
      <c r="D3" s="346"/>
      <c r="E3" s="363" t="str">
        <f>FORMNUMBER</f>
        <v>PT-41ELR</v>
      </c>
      <c r="F3" s="346"/>
      <c r="G3" s="17"/>
      <c r="H3" s="17"/>
      <c r="I3" s="17"/>
      <c r="J3" s="17"/>
      <c r="K3" s="17"/>
      <c r="L3" s="17"/>
      <c r="M3" s="17"/>
      <c r="N3" s="17"/>
      <c r="O3" s="17"/>
      <c r="P3" s="17"/>
      <c r="Q3" s="17"/>
      <c r="R3" s="17"/>
      <c r="S3" s="17"/>
      <c r="T3" s="17"/>
      <c r="U3" s="17"/>
      <c r="V3" s="17"/>
      <c r="W3" s="17"/>
      <c r="X3" s="17"/>
      <c r="Y3" s="17"/>
      <c r="Z3" s="17"/>
    </row>
    <row r="4" spans="1:26" ht="12.75" customHeight="1">
      <c r="A4" s="410"/>
      <c r="B4" s="324"/>
      <c r="C4" s="413" t="s">
        <v>350</v>
      </c>
      <c r="D4" s="346"/>
      <c r="E4" s="364" t="s">
        <v>351</v>
      </c>
      <c r="F4" s="346"/>
      <c r="G4" s="17"/>
      <c r="H4" s="17"/>
      <c r="I4" s="17"/>
      <c r="J4" s="17"/>
      <c r="K4" s="17"/>
      <c r="L4" s="17"/>
      <c r="M4" s="17"/>
      <c r="N4" s="17"/>
      <c r="O4" s="17"/>
      <c r="P4" s="17"/>
      <c r="Q4" s="17"/>
      <c r="R4" s="17"/>
      <c r="S4" s="17"/>
      <c r="T4" s="17"/>
      <c r="U4" s="17"/>
      <c r="V4" s="17"/>
      <c r="W4" s="17"/>
      <c r="X4" s="17"/>
      <c r="Y4" s="17"/>
      <c r="Z4" s="17"/>
    </row>
    <row r="5" spans="1:26" ht="6" customHeight="1">
      <c r="A5" s="25"/>
      <c r="B5" s="64"/>
      <c r="C5" s="25"/>
      <c r="D5" s="29"/>
      <c r="E5" s="64"/>
      <c r="F5" s="29"/>
      <c r="G5" s="17"/>
      <c r="H5" s="17"/>
      <c r="I5" s="17"/>
      <c r="J5" s="17"/>
      <c r="K5" s="17"/>
      <c r="L5" s="17"/>
      <c r="M5" s="17"/>
      <c r="N5" s="17"/>
      <c r="O5" s="17"/>
      <c r="P5" s="17"/>
      <c r="Q5" s="17"/>
      <c r="R5" s="17"/>
      <c r="S5" s="17"/>
      <c r="T5" s="17"/>
      <c r="U5" s="17"/>
      <c r="V5" s="17"/>
      <c r="W5" s="17"/>
      <c r="X5" s="17"/>
      <c r="Y5" s="17"/>
      <c r="Z5" s="17"/>
    </row>
    <row r="6" spans="1:26" ht="6" customHeight="1">
      <c r="A6" s="30"/>
      <c r="B6" s="30"/>
      <c r="C6" s="30"/>
      <c r="D6" s="30"/>
      <c r="E6" s="30"/>
      <c r="F6" s="30"/>
      <c r="G6" s="17"/>
      <c r="H6" s="17"/>
      <c r="I6" s="17"/>
      <c r="J6" s="17"/>
      <c r="K6" s="17"/>
      <c r="L6" s="17"/>
      <c r="M6" s="17"/>
      <c r="N6" s="17"/>
      <c r="O6" s="17"/>
      <c r="P6" s="17"/>
      <c r="Q6" s="17"/>
      <c r="R6" s="17"/>
      <c r="S6" s="17"/>
      <c r="T6" s="17"/>
      <c r="U6" s="17"/>
      <c r="V6" s="17"/>
      <c r="W6" s="17"/>
      <c r="X6" s="17"/>
      <c r="Y6" s="17"/>
      <c r="Z6" s="17"/>
    </row>
    <row r="7" spans="1:26" ht="15" customHeight="1">
      <c r="A7" s="101"/>
      <c r="B7" s="414" t="s">
        <v>326</v>
      </c>
      <c r="C7" s="381"/>
      <c r="D7" s="494" t="s">
        <v>327</v>
      </c>
      <c r="E7" s="381"/>
      <c r="F7" s="344"/>
      <c r="G7" s="17"/>
      <c r="H7" s="17"/>
      <c r="I7" s="17"/>
      <c r="J7" s="17"/>
      <c r="K7" s="17"/>
      <c r="L7" s="17"/>
      <c r="M7" s="17"/>
      <c r="N7" s="17"/>
      <c r="O7" s="17"/>
      <c r="P7" s="17"/>
      <c r="Q7" s="17"/>
      <c r="R7" s="17"/>
      <c r="S7" s="17"/>
      <c r="T7" s="17"/>
      <c r="U7" s="17"/>
      <c r="V7" s="17"/>
      <c r="W7" s="17"/>
      <c r="X7" s="17"/>
      <c r="Y7" s="17"/>
      <c r="Z7" s="17"/>
    </row>
    <row r="8" spans="1:26" ht="15" customHeight="1">
      <c r="A8" s="106"/>
      <c r="B8" s="423" t="s">
        <v>93</v>
      </c>
      <c r="C8" s="324"/>
      <c r="D8" s="422" t="s">
        <v>94</v>
      </c>
      <c r="E8" s="324"/>
      <c r="F8" s="346"/>
      <c r="G8" s="17"/>
      <c r="H8" s="17"/>
      <c r="I8" s="17"/>
      <c r="J8" s="17"/>
      <c r="K8" s="17"/>
      <c r="L8" s="17"/>
      <c r="M8" s="17"/>
      <c r="N8" s="17"/>
      <c r="O8" s="17"/>
      <c r="P8" s="17"/>
      <c r="Q8" s="17"/>
      <c r="R8" s="17"/>
      <c r="S8" s="17"/>
      <c r="T8" s="17"/>
      <c r="U8" s="17"/>
      <c r="V8" s="17"/>
      <c r="W8" s="17"/>
      <c r="X8" s="17"/>
      <c r="Y8" s="17"/>
      <c r="Z8" s="17"/>
    </row>
    <row r="9" spans="1:26" ht="12.75" customHeight="1">
      <c r="A9" s="350" t="s">
        <v>352</v>
      </c>
      <c r="B9" s="351"/>
      <c r="C9" s="351"/>
      <c r="D9" s="351"/>
      <c r="E9" s="351"/>
      <c r="F9" s="352"/>
      <c r="G9" s="17"/>
      <c r="H9" s="17"/>
      <c r="I9" s="17"/>
      <c r="J9" s="17"/>
      <c r="K9" s="17"/>
      <c r="L9" s="17"/>
      <c r="M9" s="17"/>
      <c r="N9" s="17"/>
      <c r="O9" s="17"/>
      <c r="P9" s="17"/>
      <c r="Q9" s="17"/>
      <c r="R9" s="17"/>
      <c r="S9" s="17"/>
      <c r="T9" s="17"/>
      <c r="U9" s="17"/>
      <c r="V9" s="17"/>
      <c r="W9" s="17"/>
      <c r="X9" s="17"/>
      <c r="Y9" s="17"/>
      <c r="Z9" s="17"/>
    </row>
    <row r="10" spans="1:26" ht="12.75" customHeight="1">
      <c r="A10" s="109">
        <v>31</v>
      </c>
      <c r="B10" s="399" t="s">
        <v>347</v>
      </c>
      <c r="C10" s="324"/>
      <c r="D10" s="392"/>
      <c r="E10" s="324"/>
      <c r="F10" s="346"/>
      <c r="G10" s="17"/>
      <c r="H10" s="17"/>
      <c r="I10" s="17"/>
      <c r="J10" s="17"/>
      <c r="K10" s="17"/>
      <c r="L10" s="17"/>
      <c r="M10" s="17"/>
      <c r="N10" s="17"/>
      <c r="O10" s="17"/>
      <c r="P10" s="17"/>
      <c r="Q10" s="17"/>
      <c r="R10" s="17"/>
      <c r="S10" s="17"/>
      <c r="T10" s="17"/>
      <c r="U10" s="17"/>
      <c r="V10" s="17"/>
      <c r="W10" s="17"/>
      <c r="X10" s="17"/>
      <c r="Y10" s="17"/>
      <c r="Z10" s="17"/>
    </row>
    <row r="11" spans="1:26" ht="12.75" customHeight="1">
      <c r="A11" s="112">
        <v>32</v>
      </c>
      <c r="B11" s="397" t="s">
        <v>348</v>
      </c>
      <c r="C11" s="395"/>
      <c r="D11" s="393"/>
      <c r="E11" s="351"/>
      <c r="F11" s="352"/>
      <c r="G11" s="17"/>
      <c r="H11" s="17"/>
      <c r="I11" s="17"/>
      <c r="J11" s="17"/>
      <c r="K11" s="17"/>
      <c r="L11" s="17"/>
      <c r="M11" s="17"/>
      <c r="N11" s="17"/>
      <c r="O11" s="17"/>
      <c r="P11" s="17"/>
      <c r="Q11" s="17"/>
      <c r="R11" s="17"/>
      <c r="S11" s="17"/>
      <c r="T11" s="17"/>
      <c r="U11" s="17"/>
      <c r="V11" s="17"/>
      <c r="W11" s="17"/>
      <c r="X11" s="17"/>
      <c r="Y11" s="17"/>
      <c r="Z11" s="17"/>
    </row>
    <row r="12" spans="1:26" ht="12.75" customHeight="1">
      <c r="A12" s="109">
        <v>33</v>
      </c>
      <c r="B12" s="399" t="s">
        <v>335</v>
      </c>
      <c r="C12" s="324"/>
      <c r="D12" s="392"/>
      <c r="E12" s="324"/>
      <c r="F12" s="346"/>
      <c r="G12" s="17"/>
      <c r="H12" s="17"/>
      <c r="I12" s="17"/>
      <c r="J12" s="17"/>
      <c r="K12" s="17"/>
      <c r="L12" s="17"/>
      <c r="M12" s="17"/>
      <c r="N12" s="17"/>
      <c r="O12" s="17"/>
      <c r="P12" s="17"/>
      <c r="Q12" s="17"/>
      <c r="R12" s="17"/>
      <c r="S12" s="17"/>
      <c r="T12" s="17"/>
      <c r="U12" s="17"/>
      <c r="V12" s="17"/>
      <c r="W12" s="17"/>
      <c r="X12" s="17"/>
      <c r="Y12" s="17"/>
      <c r="Z12" s="17"/>
    </row>
    <row r="13" spans="1:26" ht="12.75" customHeight="1">
      <c r="A13" s="185">
        <v>34</v>
      </c>
      <c r="B13" s="496" t="s">
        <v>353</v>
      </c>
      <c r="C13" s="497"/>
      <c r="D13" s="495" t="str">
        <f>IF(AND(SUBTOTAL(9,D10:D12)&lt;&gt;0,'CHANGES 1'!D45&lt;&gt;""),'CHANGES 1'!D45+SUM(D10:D12),"")</f>
        <v/>
      </c>
      <c r="E13" s="370"/>
      <c r="F13" s="371"/>
      <c r="G13" s="17"/>
      <c r="H13" s="17"/>
      <c r="I13" s="17"/>
      <c r="J13" s="17"/>
      <c r="K13" s="17"/>
      <c r="L13" s="17"/>
      <c r="M13" s="17"/>
      <c r="N13" s="17"/>
      <c r="O13" s="17"/>
      <c r="P13" s="17"/>
      <c r="Q13" s="17"/>
      <c r="R13" s="17"/>
      <c r="S13" s="17"/>
      <c r="T13" s="17"/>
      <c r="U13" s="17"/>
      <c r="V13" s="17"/>
      <c r="W13" s="17"/>
      <c r="X13" s="17"/>
      <c r="Y13" s="17"/>
      <c r="Z13" s="17"/>
    </row>
    <row r="14" spans="1:26" ht="12.75" customHeight="1">
      <c r="A14" s="109">
        <v>35</v>
      </c>
      <c r="B14" s="396" t="s">
        <v>354</v>
      </c>
      <c r="C14" s="324"/>
      <c r="D14" s="392"/>
      <c r="E14" s="324"/>
      <c r="F14" s="346"/>
      <c r="G14" s="17"/>
      <c r="H14" s="17"/>
      <c r="I14" s="17"/>
      <c r="J14" s="17"/>
      <c r="K14" s="17"/>
      <c r="L14" s="17"/>
      <c r="M14" s="17"/>
      <c r="N14" s="17"/>
      <c r="O14" s="17"/>
      <c r="P14" s="17"/>
      <c r="Q14" s="17"/>
      <c r="R14" s="17"/>
      <c r="S14" s="17"/>
      <c r="T14" s="17"/>
      <c r="U14" s="17"/>
      <c r="V14" s="17"/>
      <c r="W14" s="17"/>
      <c r="X14" s="17"/>
      <c r="Y14" s="17"/>
      <c r="Z14" s="17"/>
    </row>
    <row r="15" spans="1:26" ht="12.75" customHeight="1">
      <c r="A15" s="112">
        <v>36</v>
      </c>
      <c r="B15" s="397" t="s">
        <v>355</v>
      </c>
      <c r="C15" s="395"/>
      <c r="D15" s="393"/>
      <c r="E15" s="351"/>
      <c r="F15" s="352"/>
      <c r="G15" s="17"/>
      <c r="H15" s="17"/>
      <c r="I15" s="17"/>
      <c r="J15" s="17"/>
      <c r="K15" s="17"/>
      <c r="L15" s="17"/>
      <c r="M15" s="17"/>
      <c r="N15" s="17"/>
      <c r="O15" s="17"/>
      <c r="P15" s="17"/>
      <c r="Q15" s="17"/>
      <c r="R15" s="17"/>
      <c r="S15" s="17"/>
      <c r="T15" s="17"/>
      <c r="U15" s="17"/>
      <c r="V15" s="17"/>
      <c r="W15" s="17"/>
      <c r="X15" s="17"/>
      <c r="Y15" s="17"/>
      <c r="Z15" s="17"/>
    </row>
    <row r="16" spans="1:26" ht="12.75" customHeight="1">
      <c r="A16" s="109">
        <v>37</v>
      </c>
      <c r="B16" s="399" t="s">
        <v>356</v>
      </c>
      <c r="C16" s="324"/>
      <c r="D16" s="392"/>
      <c r="E16" s="324"/>
      <c r="F16" s="346"/>
      <c r="G16" s="17"/>
      <c r="H16" s="17"/>
      <c r="I16" s="17"/>
      <c r="J16" s="17"/>
      <c r="K16" s="17"/>
      <c r="L16" s="17"/>
      <c r="M16" s="17"/>
      <c r="N16" s="17"/>
      <c r="O16" s="17"/>
      <c r="P16" s="17"/>
      <c r="Q16" s="17"/>
      <c r="R16" s="17"/>
      <c r="S16" s="17"/>
      <c r="T16" s="17"/>
      <c r="U16" s="17"/>
      <c r="V16" s="17"/>
      <c r="W16" s="17"/>
      <c r="X16" s="17"/>
      <c r="Y16" s="17"/>
      <c r="Z16" s="17"/>
    </row>
    <row r="17" spans="1:26" ht="12.75" customHeight="1">
      <c r="A17" s="112">
        <v>38</v>
      </c>
      <c r="B17" s="397" t="s">
        <v>357</v>
      </c>
      <c r="C17" s="395"/>
      <c r="D17" s="393"/>
      <c r="E17" s="351"/>
      <c r="F17" s="352"/>
      <c r="G17" s="17"/>
      <c r="H17" s="17"/>
      <c r="I17" s="17"/>
      <c r="J17" s="17"/>
      <c r="K17" s="17"/>
      <c r="L17" s="17"/>
      <c r="M17" s="17"/>
      <c r="N17" s="17"/>
      <c r="O17" s="17"/>
      <c r="P17" s="17"/>
      <c r="Q17" s="17"/>
      <c r="R17" s="17"/>
      <c r="S17" s="17"/>
      <c r="T17" s="17"/>
      <c r="U17" s="17"/>
      <c r="V17" s="17"/>
      <c r="W17" s="17"/>
      <c r="X17" s="17"/>
      <c r="Y17" s="17"/>
      <c r="Z17" s="17"/>
    </row>
    <row r="18" spans="1:26" ht="12.75" customHeight="1">
      <c r="A18" s="109">
        <v>39</v>
      </c>
      <c r="B18" s="396" t="s">
        <v>358</v>
      </c>
      <c r="C18" s="324"/>
      <c r="D18" s="392"/>
      <c r="E18" s="324"/>
      <c r="F18" s="346"/>
      <c r="G18" s="17"/>
      <c r="H18" s="17"/>
      <c r="I18" s="17"/>
      <c r="J18" s="17"/>
      <c r="K18" s="17"/>
      <c r="L18" s="17"/>
      <c r="M18" s="17"/>
      <c r="N18" s="17"/>
      <c r="O18" s="17"/>
      <c r="P18" s="17"/>
      <c r="Q18" s="17"/>
      <c r="R18" s="17"/>
      <c r="S18" s="17"/>
      <c r="T18" s="17"/>
      <c r="U18" s="17"/>
      <c r="V18" s="17"/>
      <c r="W18" s="17"/>
      <c r="X18" s="17"/>
      <c r="Y18" s="17"/>
      <c r="Z18" s="17"/>
    </row>
    <row r="19" spans="1:26" ht="12.75" customHeight="1">
      <c r="A19" s="112">
        <v>40</v>
      </c>
      <c r="B19" s="397" t="s">
        <v>334</v>
      </c>
      <c r="C19" s="395"/>
      <c r="D19" s="393"/>
      <c r="E19" s="351"/>
      <c r="F19" s="352"/>
      <c r="G19" s="17"/>
      <c r="H19" s="17"/>
      <c r="I19" s="17"/>
      <c r="J19" s="17"/>
      <c r="K19" s="17"/>
      <c r="L19" s="17"/>
      <c r="M19" s="17"/>
      <c r="N19" s="17"/>
      <c r="O19" s="17"/>
      <c r="P19" s="17"/>
      <c r="Q19" s="17"/>
      <c r="R19" s="17"/>
      <c r="S19" s="17"/>
      <c r="T19" s="17"/>
      <c r="U19" s="17"/>
      <c r="V19" s="17"/>
      <c r="W19" s="17"/>
      <c r="X19" s="17"/>
      <c r="Y19" s="17"/>
      <c r="Z19" s="17"/>
    </row>
    <row r="20" spans="1:26" ht="12.75" customHeight="1">
      <c r="A20" s="109">
        <v>41</v>
      </c>
      <c r="B20" s="396" t="s">
        <v>359</v>
      </c>
      <c r="C20" s="324"/>
      <c r="D20" s="392"/>
      <c r="E20" s="324"/>
      <c r="F20" s="346"/>
      <c r="G20" s="17"/>
      <c r="H20" s="17"/>
      <c r="I20" s="17"/>
      <c r="J20" s="17"/>
      <c r="K20" s="17"/>
      <c r="L20" s="17"/>
      <c r="M20" s="17"/>
      <c r="N20" s="17"/>
      <c r="O20" s="17"/>
      <c r="P20" s="17"/>
      <c r="Q20" s="17"/>
      <c r="R20" s="17"/>
      <c r="S20" s="17"/>
      <c r="T20" s="17"/>
      <c r="U20" s="17"/>
      <c r="V20" s="17"/>
      <c r="W20" s="17"/>
      <c r="X20" s="17"/>
      <c r="Y20" s="17"/>
      <c r="Z20" s="17"/>
    </row>
    <row r="21" spans="1:26" ht="12.75" customHeight="1">
      <c r="A21" s="112">
        <v>42</v>
      </c>
      <c r="B21" s="398" t="s">
        <v>360</v>
      </c>
      <c r="C21" s="395"/>
      <c r="D21" s="391" t="str">
        <f>IF(SUBTOTAL(9,$D$14:$D$20)&lt;&gt;0,SUBTOTAL(9,$D$14:$D$20),"")</f>
        <v/>
      </c>
      <c r="E21" s="351"/>
      <c r="F21" s="352"/>
      <c r="G21" s="17"/>
      <c r="H21" s="17"/>
      <c r="I21" s="17"/>
      <c r="J21" s="17"/>
      <c r="K21" s="17"/>
      <c r="L21" s="17"/>
      <c r="M21" s="17"/>
      <c r="N21" s="17"/>
      <c r="O21" s="17"/>
      <c r="P21" s="17"/>
      <c r="Q21" s="17"/>
      <c r="R21" s="17"/>
      <c r="S21" s="17"/>
      <c r="T21" s="17"/>
      <c r="U21" s="17"/>
      <c r="V21" s="17"/>
      <c r="W21" s="17"/>
      <c r="X21" s="17"/>
      <c r="Y21" s="17"/>
      <c r="Z21" s="17"/>
    </row>
    <row r="22" spans="1:26" ht="12.75" customHeight="1">
      <c r="A22" s="109">
        <v>43</v>
      </c>
      <c r="B22" s="399" t="s">
        <v>361</v>
      </c>
      <c r="C22" s="324"/>
      <c r="D22" s="392"/>
      <c r="E22" s="324"/>
      <c r="F22" s="346"/>
      <c r="G22" s="17"/>
      <c r="H22" s="17"/>
      <c r="I22" s="17"/>
      <c r="J22" s="17"/>
      <c r="K22" s="17"/>
      <c r="L22" s="17"/>
      <c r="M22" s="17"/>
      <c r="N22" s="17"/>
      <c r="O22" s="17"/>
      <c r="P22" s="17"/>
      <c r="Q22" s="17"/>
      <c r="R22" s="17"/>
      <c r="S22" s="17"/>
      <c r="T22" s="17"/>
      <c r="U22" s="17"/>
      <c r="V22" s="17"/>
      <c r="W22" s="17"/>
      <c r="X22" s="17"/>
      <c r="Y22" s="17"/>
      <c r="Z22" s="17"/>
    </row>
    <row r="23" spans="1:26" ht="12.75" customHeight="1">
      <c r="A23" s="112">
        <v>44</v>
      </c>
      <c r="B23" s="427" t="s">
        <v>362</v>
      </c>
      <c r="C23" s="395"/>
      <c r="D23" s="393"/>
      <c r="E23" s="351"/>
      <c r="F23" s="352"/>
      <c r="G23" s="17"/>
      <c r="H23" s="17"/>
      <c r="I23" s="17"/>
      <c r="J23" s="17"/>
      <c r="K23" s="17"/>
      <c r="L23" s="17"/>
      <c r="M23" s="17"/>
      <c r="N23" s="17"/>
      <c r="O23" s="17"/>
      <c r="P23" s="17"/>
      <c r="Q23" s="17"/>
      <c r="R23" s="17"/>
      <c r="S23" s="17"/>
      <c r="T23" s="17"/>
      <c r="U23" s="17"/>
      <c r="V23" s="17"/>
      <c r="W23" s="17"/>
      <c r="X23" s="17"/>
      <c r="Y23" s="17"/>
      <c r="Z23" s="17"/>
    </row>
    <row r="24" spans="1:26" ht="12.75" customHeight="1">
      <c r="A24" s="109">
        <v>45</v>
      </c>
      <c r="B24" s="396" t="s">
        <v>363</v>
      </c>
      <c r="C24" s="324"/>
      <c r="D24" s="392"/>
      <c r="E24" s="324"/>
      <c r="F24" s="346"/>
      <c r="G24" s="17"/>
      <c r="H24" s="17"/>
      <c r="I24" s="17"/>
      <c r="J24" s="17"/>
      <c r="K24" s="17"/>
      <c r="L24" s="17"/>
      <c r="M24" s="17"/>
      <c r="N24" s="17"/>
      <c r="O24" s="17"/>
      <c r="P24" s="17"/>
      <c r="Q24" s="17"/>
      <c r="R24" s="17"/>
      <c r="S24" s="17"/>
      <c r="T24" s="17"/>
      <c r="U24" s="17"/>
      <c r="V24" s="17"/>
      <c r="W24" s="17"/>
      <c r="X24" s="17"/>
      <c r="Y24" s="17"/>
      <c r="Z24" s="17"/>
    </row>
    <row r="25" spans="1:26" ht="12.75" customHeight="1">
      <c r="A25" s="112">
        <v>46</v>
      </c>
      <c r="B25" s="397" t="s">
        <v>364</v>
      </c>
      <c r="C25" s="395"/>
      <c r="D25" s="393"/>
      <c r="E25" s="351"/>
      <c r="F25" s="352"/>
      <c r="G25" s="17"/>
      <c r="H25" s="17"/>
      <c r="I25" s="17"/>
      <c r="J25" s="17"/>
      <c r="K25" s="17"/>
      <c r="L25" s="17"/>
      <c r="M25" s="17"/>
      <c r="N25" s="17"/>
      <c r="O25" s="17"/>
      <c r="P25" s="17"/>
      <c r="Q25" s="17"/>
      <c r="R25" s="17"/>
      <c r="S25" s="17"/>
      <c r="T25" s="17"/>
      <c r="U25" s="17"/>
      <c r="V25" s="17"/>
      <c r="W25" s="17"/>
      <c r="X25" s="17"/>
      <c r="Y25" s="17"/>
      <c r="Z25" s="17"/>
    </row>
    <row r="26" spans="1:26" ht="12.75" customHeight="1">
      <c r="A26" s="109">
        <v>47</v>
      </c>
      <c r="B26" s="396" t="s">
        <v>365</v>
      </c>
      <c r="C26" s="324"/>
      <c r="D26" s="392"/>
      <c r="E26" s="324"/>
      <c r="F26" s="346"/>
      <c r="G26" s="17"/>
      <c r="H26" s="17"/>
      <c r="I26" s="17"/>
      <c r="J26" s="17"/>
      <c r="K26" s="17"/>
      <c r="L26" s="17"/>
      <c r="M26" s="17"/>
      <c r="N26" s="17"/>
      <c r="O26" s="17"/>
      <c r="P26" s="17"/>
      <c r="Q26" s="17"/>
      <c r="R26" s="17"/>
      <c r="S26" s="17"/>
      <c r="T26" s="17"/>
      <c r="U26" s="17"/>
      <c r="V26" s="17"/>
      <c r="W26" s="17"/>
      <c r="X26" s="17"/>
      <c r="Y26" s="17"/>
      <c r="Z26" s="17"/>
    </row>
    <row r="27" spans="1:26" ht="12.75" customHeight="1">
      <c r="A27" s="112">
        <v>48</v>
      </c>
      <c r="B27" s="427" t="s">
        <v>366</v>
      </c>
      <c r="C27" s="395"/>
      <c r="D27" s="393"/>
      <c r="E27" s="351"/>
      <c r="F27" s="352"/>
      <c r="G27" s="17"/>
      <c r="H27" s="17"/>
      <c r="I27" s="17"/>
      <c r="J27" s="17"/>
      <c r="K27" s="17"/>
      <c r="L27" s="17"/>
      <c r="M27" s="17"/>
      <c r="N27" s="17"/>
      <c r="O27" s="17"/>
      <c r="P27" s="17"/>
      <c r="Q27" s="17"/>
      <c r="R27" s="17"/>
      <c r="S27" s="17"/>
      <c r="T27" s="17"/>
      <c r="U27" s="17"/>
      <c r="V27" s="17"/>
      <c r="W27" s="17"/>
      <c r="X27" s="17"/>
      <c r="Y27" s="17"/>
      <c r="Z27" s="17"/>
    </row>
    <row r="28" spans="1:26" ht="12.75" customHeight="1">
      <c r="A28" s="109">
        <v>49</v>
      </c>
      <c r="B28" s="396" t="s">
        <v>367</v>
      </c>
      <c r="C28" s="324"/>
      <c r="D28" s="392"/>
      <c r="E28" s="324"/>
      <c r="F28" s="346"/>
      <c r="G28" s="17"/>
      <c r="H28" s="17"/>
      <c r="I28" s="17"/>
      <c r="J28" s="17"/>
      <c r="K28" s="17"/>
      <c r="L28" s="17"/>
      <c r="M28" s="17"/>
      <c r="N28" s="17"/>
      <c r="O28" s="17"/>
      <c r="P28" s="17"/>
      <c r="Q28" s="17"/>
      <c r="R28" s="17"/>
      <c r="S28" s="17"/>
      <c r="T28" s="17"/>
      <c r="U28" s="17"/>
      <c r="V28" s="17"/>
      <c r="W28" s="17"/>
      <c r="X28" s="17"/>
      <c r="Y28" s="17"/>
      <c r="Z28" s="17"/>
    </row>
    <row r="29" spans="1:26" ht="12.75" customHeight="1">
      <c r="A29" s="112">
        <v>50</v>
      </c>
      <c r="B29" s="397" t="s">
        <v>335</v>
      </c>
      <c r="C29" s="395"/>
      <c r="D29" s="393"/>
      <c r="E29" s="351"/>
      <c r="F29" s="352"/>
      <c r="G29" s="17"/>
      <c r="H29" s="17"/>
      <c r="I29" s="17"/>
      <c r="J29" s="17"/>
      <c r="K29" s="17"/>
      <c r="L29" s="17"/>
      <c r="M29" s="17"/>
      <c r="N29" s="17"/>
      <c r="O29" s="17"/>
      <c r="P29" s="17"/>
      <c r="Q29" s="17"/>
      <c r="R29" s="17"/>
      <c r="S29" s="17"/>
      <c r="T29" s="17"/>
      <c r="U29" s="17"/>
      <c r="V29" s="17"/>
      <c r="W29" s="17"/>
      <c r="X29" s="17"/>
      <c r="Y29" s="17"/>
      <c r="Z29" s="17"/>
    </row>
    <row r="30" spans="1:26" ht="12.75" customHeight="1">
      <c r="A30" s="109">
        <v>51</v>
      </c>
      <c r="B30" s="399"/>
      <c r="C30" s="324"/>
      <c r="D30" s="392"/>
      <c r="E30" s="324"/>
      <c r="F30" s="346"/>
      <c r="G30" s="17"/>
      <c r="H30" s="17"/>
      <c r="I30" s="17"/>
      <c r="J30" s="17"/>
      <c r="K30" s="17"/>
      <c r="L30" s="17"/>
      <c r="M30" s="17"/>
      <c r="N30" s="17"/>
      <c r="O30" s="17"/>
      <c r="P30" s="17"/>
      <c r="Q30" s="17"/>
      <c r="R30" s="17"/>
      <c r="S30" s="17"/>
      <c r="T30" s="17"/>
      <c r="U30" s="17"/>
      <c r="V30" s="17"/>
      <c r="W30" s="17"/>
      <c r="X30" s="17"/>
      <c r="Y30" s="17"/>
      <c r="Z30" s="17"/>
    </row>
    <row r="31" spans="1:26" ht="12.75" customHeight="1">
      <c r="A31" s="112">
        <v>52</v>
      </c>
      <c r="B31" s="397"/>
      <c r="C31" s="395"/>
      <c r="D31" s="393"/>
      <c r="E31" s="351"/>
      <c r="F31" s="352"/>
      <c r="G31" s="17"/>
      <c r="H31" s="17"/>
      <c r="I31" s="17"/>
      <c r="J31" s="17"/>
      <c r="K31" s="17"/>
      <c r="L31" s="17"/>
      <c r="M31" s="17"/>
      <c r="N31" s="17"/>
      <c r="O31" s="17"/>
      <c r="P31" s="17"/>
      <c r="Q31" s="17"/>
      <c r="R31" s="17"/>
      <c r="S31" s="17"/>
      <c r="T31" s="17"/>
      <c r="U31" s="17"/>
      <c r="V31" s="17"/>
      <c r="W31" s="17"/>
      <c r="X31" s="17"/>
      <c r="Y31" s="17"/>
      <c r="Z31" s="17"/>
    </row>
    <row r="32" spans="1:26" ht="12.75" customHeight="1">
      <c r="A32" s="109">
        <v>53</v>
      </c>
      <c r="B32" s="396" t="s">
        <v>368</v>
      </c>
      <c r="C32" s="324"/>
      <c r="D32" s="392"/>
      <c r="E32" s="324"/>
      <c r="F32" s="346"/>
      <c r="G32" s="17"/>
      <c r="H32" s="17"/>
      <c r="I32" s="17"/>
      <c r="J32" s="17"/>
      <c r="K32" s="17"/>
      <c r="L32" s="17"/>
      <c r="M32" s="17"/>
      <c r="N32" s="17"/>
      <c r="O32" s="17"/>
      <c r="P32" s="17"/>
      <c r="Q32" s="17"/>
      <c r="R32" s="17"/>
      <c r="S32" s="17"/>
      <c r="T32" s="17"/>
      <c r="U32" s="17"/>
      <c r="V32" s="17"/>
      <c r="W32" s="17"/>
      <c r="X32" s="17"/>
      <c r="Y32" s="17"/>
      <c r="Z32" s="17"/>
    </row>
    <row r="33" spans="1:26" ht="12.75" customHeight="1">
      <c r="A33" s="112">
        <v>54</v>
      </c>
      <c r="B33" s="397" t="s">
        <v>369</v>
      </c>
      <c r="C33" s="395"/>
      <c r="D33" s="393"/>
      <c r="E33" s="351"/>
      <c r="F33" s="352"/>
      <c r="G33" s="17"/>
      <c r="H33" s="17"/>
      <c r="I33" s="17"/>
      <c r="J33" s="17"/>
      <c r="K33" s="17"/>
      <c r="L33" s="17"/>
      <c r="M33" s="17"/>
      <c r="N33" s="17"/>
      <c r="O33" s="17"/>
      <c r="P33" s="17"/>
      <c r="Q33" s="17"/>
      <c r="R33" s="17"/>
      <c r="S33" s="17"/>
      <c r="T33" s="17"/>
      <c r="U33" s="17"/>
      <c r="V33" s="17"/>
      <c r="W33" s="17"/>
      <c r="X33" s="17"/>
      <c r="Y33" s="17"/>
      <c r="Z33" s="17"/>
    </row>
    <row r="34" spans="1:26" ht="12.75" customHeight="1">
      <c r="A34" s="109">
        <v>55</v>
      </c>
      <c r="B34" s="396" t="s">
        <v>335</v>
      </c>
      <c r="C34" s="324"/>
      <c r="D34" s="392"/>
      <c r="E34" s="324"/>
      <c r="F34" s="346"/>
      <c r="G34" s="17"/>
      <c r="H34" s="17"/>
      <c r="I34" s="17"/>
      <c r="J34" s="17"/>
      <c r="K34" s="17"/>
      <c r="L34" s="17"/>
      <c r="M34" s="17"/>
      <c r="N34" s="17"/>
      <c r="O34" s="17"/>
      <c r="P34" s="17"/>
      <c r="Q34" s="17"/>
      <c r="R34" s="17"/>
      <c r="S34" s="17"/>
      <c r="T34" s="17"/>
      <c r="U34" s="17"/>
      <c r="V34" s="17"/>
      <c r="W34" s="17"/>
      <c r="X34" s="17"/>
      <c r="Y34" s="17"/>
      <c r="Z34" s="17"/>
    </row>
    <row r="35" spans="1:26" ht="12.75" customHeight="1">
      <c r="A35" s="112">
        <v>56</v>
      </c>
      <c r="B35" s="397"/>
      <c r="C35" s="395"/>
      <c r="D35" s="393"/>
      <c r="E35" s="351"/>
      <c r="F35" s="352"/>
      <c r="G35" s="17"/>
      <c r="H35" s="17"/>
      <c r="I35" s="17"/>
      <c r="J35" s="17"/>
      <c r="K35" s="17"/>
      <c r="L35" s="17"/>
      <c r="M35" s="17"/>
      <c r="N35" s="17"/>
      <c r="O35" s="17"/>
      <c r="P35" s="17"/>
      <c r="Q35" s="17"/>
      <c r="R35" s="17"/>
      <c r="S35" s="17"/>
      <c r="T35" s="17"/>
      <c r="U35" s="17"/>
      <c r="V35" s="17"/>
      <c r="W35" s="17"/>
      <c r="X35" s="17"/>
      <c r="Y35" s="17"/>
      <c r="Z35" s="17"/>
    </row>
    <row r="36" spans="1:26" ht="12.75" customHeight="1">
      <c r="A36" s="109">
        <v>57</v>
      </c>
      <c r="B36" s="399"/>
      <c r="C36" s="324"/>
      <c r="D36" s="392"/>
      <c r="E36" s="324"/>
      <c r="F36" s="346"/>
      <c r="G36" s="17"/>
      <c r="H36" s="17"/>
      <c r="I36" s="17"/>
      <c r="J36" s="17"/>
      <c r="K36" s="17"/>
      <c r="L36" s="17"/>
      <c r="M36" s="17"/>
      <c r="N36" s="17"/>
      <c r="O36" s="17"/>
      <c r="P36" s="17"/>
      <c r="Q36" s="17"/>
      <c r="R36" s="17"/>
      <c r="S36" s="17"/>
      <c r="T36" s="17"/>
      <c r="U36" s="17"/>
      <c r="V36" s="17"/>
      <c r="W36" s="17"/>
      <c r="X36" s="17"/>
      <c r="Y36" s="17"/>
      <c r="Z36" s="17"/>
    </row>
    <row r="37" spans="1:26" ht="12.75" customHeight="1">
      <c r="A37" s="133">
        <v>58</v>
      </c>
      <c r="B37" s="459"/>
      <c r="C37" s="435"/>
      <c r="D37" s="484"/>
      <c r="E37" s="377"/>
      <c r="F37" s="378"/>
      <c r="G37" s="17"/>
      <c r="H37" s="17"/>
      <c r="I37" s="17"/>
      <c r="J37" s="17"/>
      <c r="K37" s="17"/>
      <c r="L37" s="17"/>
      <c r="M37" s="17"/>
      <c r="N37" s="17"/>
      <c r="O37" s="17"/>
      <c r="P37" s="17"/>
      <c r="Q37" s="17"/>
      <c r="R37" s="17"/>
      <c r="S37" s="17"/>
      <c r="T37" s="17"/>
      <c r="U37" s="17"/>
      <c r="V37" s="17"/>
      <c r="W37" s="17"/>
      <c r="X37" s="17"/>
      <c r="Y37" s="17"/>
      <c r="Z37" s="17"/>
    </row>
    <row r="38" spans="1:26" ht="12.75" customHeight="1">
      <c r="A38" s="135">
        <v>59</v>
      </c>
      <c r="B38" s="436" t="s">
        <v>370</v>
      </c>
      <c r="C38" s="360"/>
      <c r="D38" s="433" t="str">
        <f>IF(D13&lt;&gt;"",IF(SUBTOTAL(9,D14:D37)&lt;&gt;0,D13+SUBTOTAL(9,D14:D37),D13),"")</f>
        <v/>
      </c>
      <c r="E38" s="360"/>
      <c r="F38" s="361"/>
      <c r="G38" s="17"/>
      <c r="H38" s="17"/>
      <c r="I38" s="17"/>
      <c r="J38" s="17"/>
      <c r="K38" s="17"/>
      <c r="L38" s="17"/>
      <c r="M38" s="17"/>
      <c r="N38" s="17"/>
      <c r="O38" s="17"/>
      <c r="P38" s="17"/>
      <c r="Q38" s="17"/>
      <c r="R38" s="17"/>
      <c r="S38" s="17"/>
      <c r="T38" s="17"/>
      <c r="U38" s="17"/>
      <c r="V38" s="17"/>
      <c r="W38" s="17"/>
      <c r="X38" s="17"/>
      <c r="Y38" s="17"/>
      <c r="Z38" s="17"/>
    </row>
    <row r="39" spans="1:26" ht="6" customHeight="1">
      <c r="A39" s="182"/>
      <c r="B39" s="183"/>
      <c r="C39" s="183"/>
      <c r="D39" s="184"/>
      <c r="E39" s="184"/>
      <c r="F39" s="184"/>
      <c r="G39" s="17"/>
      <c r="H39" s="17"/>
      <c r="I39" s="17"/>
      <c r="J39" s="17"/>
      <c r="K39" s="17"/>
      <c r="L39" s="17"/>
      <c r="M39" s="17"/>
      <c r="N39" s="17"/>
      <c r="O39" s="17"/>
      <c r="P39" s="17"/>
      <c r="Q39" s="17"/>
      <c r="R39" s="17"/>
      <c r="S39" s="17"/>
      <c r="T39" s="17"/>
      <c r="U39" s="17"/>
      <c r="V39" s="17"/>
      <c r="W39" s="17"/>
      <c r="X39" s="17"/>
      <c r="Y39" s="17"/>
      <c r="Z39" s="17"/>
    </row>
    <row r="40" spans="1:26" ht="12.75" customHeight="1">
      <c r="A40" s="404" t="s">
        <v>371</v>
      </c>
      <c r="B40" s="324"/>
      <c r="C40" s="324"/>
      <c r="D40" s="324"/>
      <c r="E40" s="324"/>
      <c r="F40" s="324"/>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3">
    <mergeCell ref="A40:F40"/>
    <mergeCell ref="D36:F36"/>
    <mergeCell ref="B37:C37"/>
    <mergeCell ref="D37:F37"/>
    <mergeCell ref="B38:C38"/>
    <mergeCell ref="D38:F38"/>
    <mergeCell ref="B24:C24"/>
    <mergeCell ref="B25:C25"/>
    <mergeCell ref="B26:C26"/>
    <mergeCell ref="B35:C35"/>
    <mergeCell ref="B36:C36"/>
    <mergeCell ref="B34:C34"/>
    <mergeCell ref="B27:C27"/>
    <mergeCell ref="B28:C28"/>
    <mergeCell ref="B29:C29"/>
    <mergeCell ref="B30:C30"/>
    <mergeCell ref="D20:F20"/>
    <mergeCell ref="B20:C20"/>
    <mergeCell ref="B21:C21"/>
    <mergeCell ref="B22:C22"/>
    <mergeCell ref="B23:C23"/>
    <mergeCell ref="D15:F15"/>
    <mergeCell ref="D16:F16"/>
    <mergeCell ref="D17:F17"/>
    <mergeCell ref="D18:F18"/>
    <mergeCell ref="D19:F19"/>
    <mergeCell ref="B15:C15"/>
    <mergeCell ref="B16:C16"/>
    <mergeCell ref="B17:C17"/>
    <mergeCell ref="B18:C18"/>
    <mergeCell ref="B19:C19"/>
    <mergeCell ref="B12:C12"/>
    <mergeCell ref="D12:F12"/>
    <mergeCell ref="D13:F13"/>
    <mergeCell ref="B13:C13"/>
    <mergeCell ref="B14:C14"/>
    <mergeCell ref="D14:F14"/>
    <mergeCell ref="A9:F9"/>
    <mergeCell ref="B10:C10"/>
    <mergeCell ref="D10:F10"/>
    <mergeCell ref="B11:C11"/>
    <mergeCell ref="D11:F11"/>
    <mergeCell ref="D34:F34"/>
    <mergeCell ref="D35:F35"/>
    <mergeCell ref="E1:F2"/>
    <mergeCell ref="A2:B2"/>
    <mergeCell ref="C2:D2"/>
    <mergeCell ref="A3:B3"/>
    <mergeCell ref="C3:D3"/>
    <mergeCell ref="E3:F3"/>
    <mergeCell ref="A4:B4"/>
    <mergeCell ref="C4:D4"/>
    <mergeCell ref="E4:F4"/>
    <mergeCell ref="B7:C7"/>
    <mergeCell ref="D7:F7"/>
    <mergeCell ref="B8:C8"/>
    <mergeCell ref="D8:F8"/>
    <mergeCell ref="B31:C31"/>
    <mergeCell ref="D31:F31"/>
    <mergeCell ref="B32:C32"/>
    <mergeCell ref="D32:F32"/>
    <mergeCell ref="B33:C33"/>
    <mergeCell ref="D33:F33"/>
    <mergeCell ref="D30:F30"/>
    <mergeCell ref="D28:F28"/>
    <mergeCell ref="D29:F29"/>
    <mergeCell ref="D21:F21"/>
    <mergeCell ref="D22:F22"/>
    <mergeCell ref="D23:F23"/>
    <mergeCell ref="D24:F24"/>
    <mergeCell ref="D25:F25"/>
    <mergeCell ref="D26:F26"/>
    <mergeCell ref="D27:F27"/>
  </mergeCells>
  <printOptions horizontalCentered="1"/>
  <pageMargins left="0.65" right="0.5" top="0.5" bottom="0.5" header="0" footer="0"/>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zoomScaleNormal="100" workbookViewId="0">
      <selection activeCell="C3" sqref="C3:E3"/>
    </sheetView>
  </sheetViews>
  <sheetFormatPr defaultColWidth="14.44140625" defaultRowHeight="15" customHeight="1"/>
  <cols>
    <col min="1" max="2" width="6.6640625" customWidth="1"/>
    <col min="3" max="3" width="50.6640625" customWidth="1"/>
    <col min="4" max="4" width="17.6640625" customWidth="1"/>
    <col min="5" max="5" width="5.6640625" customWidth="1"/>
    <col min="6" max="7" width="6.6640625" customWidth="1"/>
    <col min="8" max="26" width="9.33203125" customWidth="1"/>
  </cols>
  <sheetData>
    <row r="1" spans="1:26" ht="6" customHeight="1">
      <c r="A1" s="14"/>
      <c r="B1" s="15"/>
      <c r="C1" s="62"/>
      <c r="D1" s="62"/>
      <c r="E1" s="15"/>
      <c r="F1" s="362">
        <f>AssessmentYear</f>
        <v>2026</v>
      </c>
      <c r="G1" s="344"/>
      <c r="H1" s="17"/>
      <c r="I1" s="17"/>
      <c r="J1" s="17"/>
      <c r="K1" s="17"/>
      <c r="L1" s="17"/>
      <c r="M1" s="17"/>
      <c r="N1" s="17"/>
      <c r="O1" s="17"/>
      <c r="P1" s="17"/>
      <c r="Q1" s="17"/>
      <c r="R1" s="17"/>
      <c r="S1" s="17"/>
      <c r="T1" s="17"/>
      <c r="U1" s="17"/>
      <c r="V1" s="17"/>
      <c r="W1" s="17"/>
      <c r="X1" s="17"/>
      <c r="Y1" s="17"/>
      <c r="Z1" s="17"/>
    </row>
    <row r="2" spans="1:26" ht="18" customHeight="1">
      <c r="A2" s="410"/>
      <c r="B2" s="317"/>
      <c r="C2" s="499" t="s">
        <v>12</v>
      </c>
      <c r="D2" s="324"/>
      <c r="E2" s="317"/>
      <c r="F2" s="324"/>
      <c r="G2" s="346"/>
      <c r="H2" s="17"/>
      <c r="I2" s="17"/>
      <c r="J2" s="17"/>
      <c r="K2" s="17"/>
      <c r="L2" s="17"/>
      <c r="M2" s="17"/>
      <c r="N2" s="17"/>
      <c r="O2" s="17"/>
      <c r="P2" s="17"/>
      <c r="Q2" s="17"/>
      <c r="R2" s="17"/>
      <c r="S2" s="17"/>
      <c r="T2" s="17"/>
      <c r="U2" s="17"/>
      <c r="V2" s="17"/>
      <c r="W2" s="17"/>
      <c r="X2" s="17"/>
      <c r="Y2" s="17"/>
      <c r="Z2" s="17"/>
    </row>
    <row r="3" spans="1:26" ht="13.5" customHeight="1">
      <c r="A3" s="412"/>
      <c r="B3" s="317"/>
      <c r="C3" s="500" t="s">
        <v>515</v>
      </c>
      <c r="D3" s="324"/>
      <c r="E3" s="317"/>
      <c r="F3" s="363" t="str">
        <f>FORMNUMBER</f>
        <v>PT-41ELR</v>
      </c>
      <c r="G3" s="346"/>
      <c r="H3" s="17"/>
      <c r="I3" s="17"/>
      <c r="J3" s="17"/>
      <c r="K3" s="17"/>
      <c r="L3" s="17"/>
      <c r="M3" s="17"/>
      <c r="N3" s="17"/>
      <c r="O3" s="17"/>
      <c r="P3" s="17"/>
      <c r="Q3" s="17"/>
      <c r="R3" s="17"/>
      <c r="S3" s="17"/>
      <c r="T3" s="17"/>
      <c r="U3" s="17"/>
      <c r="V3" s="17"/>
      <c r="W3" s="17"/>
      <c r="X3" s="17"/>
      <c r="Y3" s="17"/>
      <c r="Z3" s="17"/>
    </row>
    <row r="4" spans="1:26" ht="13.5" customHeight="1">
      <c r="A4" s="410"/>
      <c r="B4" s="317"/>
      <c r="C4" s="501" t="s">
        <v>372</v>
      </c>
      <c r="D4" s="324"/>
      <c r="E4" s="317"/>
      <c r="F4" s="502" t="s">
        <v>373</v>
      </c>
      <c r="G4" s="346"/>
      <c r="H4" s="17"/>
      <c r="I4" s="17"/>
      <c r="J4" s="17"/>
      <c r="K4" s="17"/>
      <c r="L4" s="17"/>
      <c r="M4" s="17"/>
      <c r="N4" s="17"/>
      <c r="O4" s="17"/>
      <c r="P4" s="17"/>
      <c r="Q4" s="17"/>
      <c r="R4" s="17"/>
      <c r="S4" s="17"/>
      <c r="T4" s="17"/>
      <c r="U4" s="17"/>
      <c r="V4" s="17"/>
      <c r="W4" s="17"/>
      <c r="X4" s="17"/>
      <c r="Y4" s="17"/>
      <c r="Z4" s="17"/>
    </row>
    <row r="5" spans="1:26" ht="6" customHeight="1">
      <c r="A5" s="25"/>
      <c r="B5" s="26"/>
      <c r="C5" s="64"/>
      <c r="D5" s="64"/>
      <c r="E5" s="26"/>
      <c r="F5" s="64"/>
      <c r="G5" s="29"/>
      <c r="H5" s="17"/>
      <c r="I5" s="17"/>
      <c r="J5" s="17"/>
      <c r="K5" s="17"/>
      <c r="L5" s="17"/>
      <c r="M5" s="17"/>
      <c r="N5" s="17"/>
      <c r="O5" s="17"/>
      <c r="P5" s="17"/>
      <c r="Q5" s="17"/>
      <c r="R5" s="17"/>
      <c r="S5" s="17"/>
      <c r="T5" s="17"/>
      <c r="U5" s="17"/>
      <c r="V5" s="17"/>
      <c r="W5" s="17"/>
      <c r="X5" s="17"/>
      <c r="Y5" s="17"/>
      <c r="Z5" s="17"/>
    </row>
    <row r="6" spans="1:26" ht="6" customHeight="1">
      <c r="A6" s="30"/>
      <c r="B6" s="30"/>
      <c r="C6" s="30"/>
      <c r="D6" s="30"/>
      <c r="E6" s="30"/>
      <c r="F6" s="30"/>
      <c r="G6" s="30"/>
      <c r="H6" s="17"/>
      <c r="I6" s="17"/>
      <c r="J6" s="17"/>
      <c r="K6" s="17"/>
      <c r="L6" s="17"/>
      <c r="M6" s="17"/>
      <c r="N6" s="17"/>
      <c r="O6" s="17"/>
      <c r="P6" s="17"/>
      <c r="Q6" s="17"/>
      <c r="R6" s="17"/>
      <c r="S6" s="17"/>
      <c r="T6" s="17"/>
      <c r="U6" s="17"/>
      <c r="V6" s="17"/>
      <c r="W6" s="17"/>
      <c r="X6" s="17"/>
      <c r="Y6" s="17"/>
      <c r="Z6" s="17"/>
    </row>
    <row r="7" spans="1:26" ht="15" customHeight="1">
      <c r="A7" s="101"/>
      <c r="B7" s="414" t="s">
        <v>374</v>
      </c>
      <c r="C7" s="381"/>
      <c r="D7" s="186" t="s">
        <v>189</v>
      </c>
      <c r="E7" s="503" t="s">
        <v>375</v>
      </c>
      <c r="F7" s="381"/>
      <c r="G7" s="344"/>
      <c r="H7" s="17"/>
      <c r="I7" s="17"/>
      <c r="J7" s="17"/>
      <c r="K7" s="17"/>
      <c r="L7" s="17"/>
      <c r="M7" s="17"/>
      <c r="N7" s="17"/>
      <c r="O7" s="17"/>
      <c r="P7" s="17"/>
      <c r="Q7" s="17"/>
      <c r="R7" s="17"/>
      <c r="S7" s="17"/>
      <c r="T7" s="17"/>
      <c r="U7" s="17"/>
      <c r="V7" s="17"/>
      <c r="W7" s="17"/>
      <c r="X7" s="17"/>
      <c r="Y7" s="17"/>
      <c r="Z7" s="17"/>
    </row>
    <row r="8" spans="1:26" ht="15" customHeight="1">
      <c r="A8" s="106"/>
      <c r="B8" s="423" t="s">
        <v>93</v>
      </c>
      <c r="C8" s="324"/>
      <c r="D8" s="108" t="s">
        <v>94</v>
      </c>
      <c r="E8" s="422" t="s">
        <v>95</v>
      </c>
      <c r="F8" s="324"/>
      <c r="G8" s="346"/>
      <c r="H8" s="17"/>
      <c r="I8" s="17"/>
      <c r="J8" s="17"/>
      <c r="K8" s="17"/>
      <c r="L8" s="17"/>
      <c r="M8" s="17"/>
      <c r="N8" s="17"/>
      <c r="O8" s="17"/>
      <c r="P8" s="17"/>
      <c r="Q8" s="17"/>
      <c r="R8" s="17"/>
      <c r="S8" s="17"/>
      <c r="T8" s="17"/>
      <c r="U8" s="17"/>
      <c r="V8" s="17"/>
      <c r="W8" s="17"/>
      <c r="X8" s="17"/>
      <c r="Y8" s="17"/>
      <c r="Z8" s="17"/>
    </row>
    <row r="9" spans="1:26" ht="12.75" customHeight="1">
      <c r="A9" s="350" t="s">
        <v>97</v>
      </c>
      <c r="B9" s="351"/>
      <c r="C9" s="351"/>
      <c r="D9" s="351"/>
      <c r="E9" s="351"/>
      <c r="F9" s="351"/>
      <c r="G9" s="352"/>
      <c r="H9" s="17"/>
      <c r="I9" s="17"/>
      <c r="J9" s="17"/>
      <c r="K9" s="17"/>
      <c r="L9" s="17"/>
      <c r="M9" s="17"/>
      <c r="N9" s="17"/>
      <c r="O9" s="17"/>
      <c r="P9" s="17"/>
      <c r="Q9" s="17"/>
      <c r="R9" s="17"/>
      <c r="S9" s="17"/>
      <c r="T9" s="17"/>
      <c r="U9" s="17"/>
      <c r="V9" s="17"/>
      <c r="W9" s="17"/>
      <c r="X9" s="17"/>
      <c r="Y9" s="17"/>
      <c r="Z9" s="17"/>
    </row>
    <row r="10" spans="1:26" ht="12.75" customHeight="1">
      <c r="A10" s="109">
        <v>1</v>
      </c>
      <c r="B10" s="396" t="s">
        <v>376</v>
      </c>
      <c r="C10" s="324"/>
      <c r="D10" s="111"/>
      <c r="E10" s="392"/>
      <c r="F10" s="324"/>
      <c r="G10" s="346"/>
      <c r="H10" s="17"/>
      <c r="I10" s="17"/>
      <c r="J10" s="17"/>
      <c r="K10" s="17"/>
      <c r="L10" s="17"/>
      <c r="M10" s="17"/>
      <c r="N10" s="17"/>
      <c r="O10" s="17"/>
      <c r="P10" s="17"/>
      <c r="Q10" s="17"/>
      <c r="R10" s="17"/>
      <c r="S10" s="17"/>
      <c r="T10" s="17"/>
      <c r="U10" s="17"/>
      <c r="V10" s="17"/>
      <c r="W10" s="17"/>
      <c r="X10" s="17"/>
      <c r="Y10" s="17"/>
      <c r="Z10" s="17"/>
    </row>
    <row r="11" spans="1:26" ht="12.75" customHeight="1">
      <c r="A11" s="112">
        <v>2</v>
      </c>
      <c r="B11" s="397" t="s">
        <v>377</v>
      </c>
      <c r="C11" s="395"/>
      <c r="D11" s="117"/>
      <c r="E11" s="393"/>
      <c r="F11" s="351"/>
      <c r="G11" s="352"/>
      <c r="H11" s="17"/>
      <c r="I11" s="17"/>
      <c r="J11" s="17"/>
      <c r="K11" s="17"/>
      <c r="L11" s="17"/>
      <c r="M11" s="17"/>
      <c r="N11" s="17"/>
      <c r="O11" s="17"/>
      <c r="P11" s="17"/>
      <c r="Q11" s="17"/>
      <c r="R11" s="17"/>
      <c r="S11" s="17"/>
      <c r="T11" s="17"/>
      <c r="U11" s="17"/>
      <c r="V11" s="17"/>
      <c r="W11" s="17"/>
      <c r="X11" s="17"/>
      <c r="Y11" s="17"/>
      <c r="Z11" s="17"/>
    </row>
    <row r="12" spans="1:26" ht="12.75" customHeight="1">
      <c r="A12" s="109">
        <v>3</v>
      </c>
      <c r="B12" s="399" t="s">
        <v>378</v>
      </c>
      <c r="C12" s="324"/>
      <c r="D12" s="111"/>
      <c r="E12" s="392"/>
      <c r="F12" s="324"/>
      <c r="G12" s="346"/>
      <c r="H12" s="17"/>
      <c r="I12" s="17"/>
      <c r="J12" s="17"/>
      <c r="K12" s="17"/>
      <c r="L12" s="17"/>
      <c r="M12" s="17"/>
      <c r="N12" s="17"/>
      <c r="O12" s="17"/>
      <c r="P12" s="17"/>
      <c r="Q12" s="17"/>
      <c r="R12" s="17"/>
      <c r="S12" s="17"/>
      <c r="T12" s="17"/>
      <c r="U12" s="17"/>
      <c r="V12" s="17"/>
      <c r="W12" s="17"/>
      <c r="X12" s="17"/>
      <c r="Y12" s="17"/>
      <c r="Z12" s="17"/>
    </row>
    <row r="13" spans="1:26" ht="12.75" customHeight="1">
      <c r="A13" s="112">
        <v>4</v>
      </c>
      <c r="B13" s="397" t="s">
        <v>379</v>
      </c>
      <c r="C13" s="395"/>
      <c r="D13" s="117"/>
      <c r="E13" s="393"/>
      <c r="F13" s="351"/>
      <c r="G13" s="352"/>
      <c r="H13" s="17"/>
      <c r="I13" s="17"/>
      <c r="J13" s="17"/>
      <c r="K13" s="17"/>
      <c r="L13" s="17"/>
      <c r="M13" s="17"/>
      <c r="N13" s="17"/>
      <c r="O13" s="17"/>
      <c r="P13" s="17"/>
      <c r="Q13" s="17"/>
      <c r="R13" s="17"/>
      <c r="S13" s="17"/>
      <c r="T13" s="17"/>
      <c r="U13" s="17"/>
      <c r="V13" s="17"/>
      <c r="W13" s="17"/>
      <c r="X13" s="17"/>
      <c r="Y13" s="17"/>
      <c r="Z13" s="17"/>
    </row>
    <row r="14" spans="1:26" ht="12.75" customHeight="1">
      <c r="A14" s="109">
        <v>5</v>
      </c>
      <c r="B14" s="396" t="s">
        <v>380</v>
      </c>
      <c r="C14" s="324"/>
      <c r="D14" s="111"/>
      <c r="E14" s="392"/>
      <c r="F14" s="324"/>
      <c r="G14" s="346"/>
      <c r="H14" s="17"/>
      <c r="I14" s="17"/>
      <c r="J14" s="17"/>
      <c r="K14" s="17"/>
      <c r="L14" s="17"/>
      <c r="M14" s="17"/>
      <c r="N14" s="17"/>
      <c r="O14" s="17"/>
      <c r="P14" s="17"/>
      <c r="Q14" s="17"/>
      <c r="R14" s="17"/>
      <c r="S14" s="17"/>
      <c r="T14" s="17"/>
      <c r="U14" s="17"/>
      <c r="V14" s="17"/>
      <c r="W14" s="17"/>
      <c r="X14" s="17"/>
      <c r="Y14" s="17"/>
      <c r="Z14" s="17"/>
    </row>
    <row r="15" spans="1:26" ht="12.75" customHeight="1">
      <c r="A15" s="112">
        <v>6</v>
      </c>
      <c r="B15" s="397" t="s">
        <v>381</v>
      </c>
      <c r="C15" s="395"/>
      <c r="D15" s="117"/>
      <c r="E15" s="393"/>
      <c r="F15" s="351"/>
      <c r="G15" s="352"/>
      <c r="H15" s="17"/>
      <c r="I15" s="17"/>
      <c r="J15" s="17"/>
      <c r="K15" s="17"/>
      <c r="L15" s="17"/>
      <c r="M15" s="17"/>
      <c r="N15" s="17"/>
      <c r="O15" s="17"/>
      <c r="P15" s="17"/>
      <c r="Q15" s="17"/>
      <c r="R15" s="17"/>
      <c r="S15" s="17"/>
      <c r="T15" s="17"/>
      <c r="U15" s="17"/>
      <c r="V15" s="17"/>
      <c r="W15" s="17"/>
      <c r="X15" s="17"/>
      <c r="Y15" s="17"/>
      <c r="Z15" s="17"/>
    </row>
    <row r="16" spans="1:26" ht="12.75" customHeight="1">
      <c r="A16" s="109">
        <v>7</v>
      </c>
      <c r="B16" s="426" t="s">
        <v>382</v>
      </c>
      <c r="C16" s="324"/>
      <c r="D16" s="116" t="str">
        <f>IF(SUBTOTAL(9,$D$10:$D$15)&lt;&gt;0,SUBTOTAL(9,$D$10:$D$15),"")</f>
        <v/>
      </c>
      <c r="E16" s="425" t="str">
        <f>IF(SUBTOTAL(9,$E$10:$E$15)&lt;&gt;0,SUBTOTAL(9,$E$10:$E$15),"")</f>
        <v/>
      </c>
      <c r="F16" s="324"/>
      <c r="G16" s="346"/>
      <c r="H16" s="17"/>
      <c r="I16" s="17"/>
      <c r="J16" s="17"/>
      <c r="K16" s="17"/>
      <c r="L16" s="17"/>
      <c r="M16" s="17"/>
      <c r="N16" s="17"/>
      <c r="O16" s="17"/>
      <c r="P16" s="17"/>
      <c r="Q16" s="17"/>
      <c r="R16" s="17"/>
      <c r="S16" s="17"/>
      <c r="T16" s="17"/>
      <c r="U16" s="17"/>
      <c r="V16" s="17"/>
      <c r="W16" s="17"/>
      <c r="X16" s="17"/>
      <c r="Y16" s="17"/>
      <c r="Z16" s="17"/>
    </row>
    <row r="17" spans="1:26" ht="12.75" customHeight="1">
      <c r="A17" s="112">
        <v>8</v>
      </c>
      <c r="B17" s="397" t="s">
        <v>383</v>
      </c>
      <c r="C17" s="395"/>
      <c r="D17" s="117"/>
      <c r="E17" s="393"/>
      <c r="F17" s="351"/>
      <c r="G17" s="352"/>
      <c r="H17" s="17"/>
      <c r="I17" s="17"/>
      <c r="J17" s="17"/>
      <c r="K17" s="17"/>
      <c r="L17" s="17"/>
      <c r="M17" s="17"/>
      <c r="N17" s="17"/>
      <c r="O17" s="17"/>
      <c r="P17" s="17"/>
      <c r="Q17" s="17"/>
      <c r="R17" s="17"/>
      <c r="S17" s="17"/>
      <c r="T17" s="17"/>
      <c r="U17" s="17"/>
      <c r="V17" s="17"/>
      <c r="W17" s="17"/>
      <c r="X17" s="17"/>
      <c r="Y17" s="17"/>
      <c r="Z17" s="17"/>
    </row>
    <row r="18" spans="1:26" ht="12.75" customHeight="1">
      <c r="A18" s="109">
        <v>9</v>
      </c>
      <c r="B18" s="399" t="s">
        <v>384</v>
      </c>
      <c r="C18" s="324"/>
      <c r="D18" s="111"/>
      <c r="E18" s="392"/>
      <c r="F18" s="324"/>
      <c r="G18" s="346"/>
      <c r="H18" s="17"/>
      <c r="I18" s="17"/>
      <c r="J18" s="17"/>
      <c r="K18" s="17"/>
      <c r="L18" s="17"/>
      <c r="M18" s="17"/>
      <c r="N18" s="17"/>
      <c r="O18" s="17"/>
      <c r="P18" s="17"/>
      <c r="Q18" s="17"/>
      <c r="R18" s="17"/>
      <c r="S18" s="17"/>
      <c r="T18" s="17"/>
      <c r="U18" s="17"/>
      <c r="V18" s="17"/>
      <c r="W18" s="17"/>
      <c r="X18" s="17"/>
      <c r="Y18" s="17"/>
      <c r="Z18" s="17"/>
    </row>
    <row r="19" spans="1:26" ht="12.75" customHeight="1">
      <c r="A19" s="112">
        <v>10</v>
      </c>
      <c r="B19" s="427" t="s">
        <v>385</v>
      </c>
      <c r="C19" s="395"/>
      <c r="D19" s="117"/>
      <c r="E19" s="393"/>
      <c r="F19" s="351"/>
      <c r="G19" s="352"/>
      <c r="H19" s="17"/>
      <c r="I19" s="17"/>
      <c r="J19" s="17"/>
      <c r="K19" s="17"/>
      <c r="L19" s="17"/>
      <c r="M19" s="17"/>
      <c r="N19" s="17"/>
      <c r="O19" s="17"/>
      <c r="P19" s="17"/>
      <c r="Q19" s="17"/>
      <c r="R19" s="17"/>
      <c r="S19" s="17"/>
      <c r="T19" s="17"/>
      <c r="U19" s="17"/>
      <c r="V19" s="17"/>
      <c r="W19" s="17"/>
      <c r="X19" s="17"/>
      <c r="Y19" s="17"/>
      <c r="Z19" s="17"/>
    </row>
    <row r="20" spans="1:26" ht="12.75" customHeight="1">
      <c r="A20" s="109">
        <v>11</v>
      </c>
      <c r="B20" s="396" t="s">
        <v>386</v>
      </c>
      <c r="C20" s="324"/>
      <c r="D20" s="111"/>
      <c r="E20" s="392"/>
      <c r="F20" s="324"/>
      <c r="G20" s="346"/>
      <c r="H20" s="17"/>
      <c r="I20" s="17"/>
      <c r="J20" s="17"/>
      <c r="K20" s="17"/>
      <c r="L20" s="17"/>
      <c r="M20" s="17"/>
      <c r="N20" s="17"/>
      <c r="O20" s="17"/>
      <c r="P20" s="17"/>
      <c r="Q20" s="17"/>
      <c r="R20" s="17"/>
      <c r="S20" s="17"/>
      <c r="T20" s="17"/>
      <c r="U20" s="17"/>
      <c r="V20" s="17"/>
      <c r="W20" s="17"/>
      <c r="X20" s="17"/>
      <c r="Y20" s="17"/>
      <c r="Z20" s="17"/>
    </row>
    <row r="21" spans="1:26" ht="12.75" customHeight="1">
      <c r="A21" s="112">
        <v>12</v>
      </c>
      <c r="B21" s="394" t="s">
        <v>100</v>
      </c>
      <c r="C21" s="395"/>
      <c r="D21" s="119" t="str">
        <f>IF(SUBTOTAL(9,$D$10:$D$20)&lt;&gt;0,SUBTOTAL(9,$D$10:$D$20),"")</f>
        <v/>
      </c>
      <c r="E21" s="391" t="str">
        <f>IF(SUBTOTAL(9,$E$10:$E$20)&lt;&gt;0,SUBTOTAL(9,$E$10:$E$20),"")</f>
        <v/>
      </c>
      <c r="F21" s="351"/>
      <c r="G21" s="352"/>
      <c r="H21" s="17"/>
      <c r="I21" s="17"/>
      <c r="J21" s="17"/>
      <c r="K21" s="17"/>
      <c r="L21" s="17"/>
      <c r="M21" s="17"/>
      <c r="N21" s="17"/>
      <c r="O21" s="17"/>
      <c r="P21" s="17"/>
      <c r="Q21" s="17"/>
      <c r="R21" s="17"/>
      <c r="S21" s="17"/>
      <c r="T21" s="17"/>
      <c r="U21" s="17"/>
      <c r="V21" s="17"/>
      <c r="W21" s="17"/>
      <c r="X21" s="17"/>
      <c r="Y21" s="17"/>
      <c r="Z21" s="17"/>
    </row>
    <row r="22" spans="1:26" ht="12.75" customHeight="1">
      <c r="A22" s="109">
        <v>13</v>
      </c>
      <c r="B22" s="396" t="s">
        <v>387</v>
      </c>
      <c r="C22" s="324"/>
      <c r="D22" s="111"/>
      <c r="E22" s="392"/>
      <c r="F22" s="324"/>
      <c r="G22" s="346"/>
      <c r="H22" s="17"/>
      <c r="I22" s="17"/>
      <c r="J22" s="17"/>
      <c r="K22" s="17"/>
      <c r="L22" s="17"/>
      <c r="M22" s="17"/>
      <c r="N22" s="17"/>
      <c r="O22" s="17"/>
      <c r="P22" s="17"/>
      <c r="Q22" s="17"/>
      <c r="R22" s="17"/>
      <c r="S22" s="17"/>
      <c r="T22" s="17"/>
      <c r="U22" s="17"/>
      <c r="V22" s="17"/>
      <c r="W22" s="17"/>
      <c r="X22" s="17"/>
      <c r="Y22" s="17"/>
      <c r="Z22" s="17"/>
    </row>
    <row r="23" spans="1:26" ht="12.75" customHeight="1">
      <c r="A23" s="112">
        <v>14</v>
      </c>
      <c r="B23" s="427" t="s">
        <v>388</v>
      </c>
      <c r="C23" s="395"/>
      <c r="D23" s="117"/>
      <c r="E23" s="393"/>
      <c r="F23" s="351"/>
      <c r="G23" s="352"/>
      <c r="H23" s="17"/>
      <c r="I23" s="17"/>
      <c r="J23" s="17"/>
      <c r="K23" s="17"/>
      <c r="L23" s="17"/>
      <c r="M23" s="17"/>
      <c r="N23" s="17"/>
      <c r="O23" s="17"/>
      <c r="P23" s="17"/>
      <c r="Q23" s="17"/>
      <c r="R23" s="17"/>
      <c r="S23" s="17"/>
      <c r="T23" s="17"/>
      <c r="U23" s="17"/>
      <c r="V23" s="17"/>
      <c r="W23" s="17"/>
      <c r="X23" s="17"/>
      <c r="Y23" s="17"/>
      <c r="Z23" s="17"/>
    </row>
    <row r="24" spans="1:26" ht="12.75" customHeight="1">
      <c r="A24" s="109">
        <v>15</v>
      </c>
      <c r="B24" s="426" t="s">
        <v>103</v>
      </c>
      <c r="C24" s="324"/>
      <c r="D24" s="116" t="str">
        <f>IF(SUBTOTAL(9,$D$10:$D$23)&lt;&gt;0,SUBTOTAL(9,$D$10:$D$23),"")</f>
        <v/>
      </c>
      <c r="E24" s="425" t="str">
        <f>IF(SUBTOTAL(9,$E$10:$E$23)&lt;&gt;0,SUBTOTAL(9,$E$10:$E$23),"")</f>
        <v/>
      </c>
      <c r="F24" s="324"/>
      <c r="G24" s="346"/>
      <c r="H24" s="17"/>
      <c r="I24" s="17"/>
      <c r="J24" s="17"/>
      <c r="K24" s="17"/>
      <c r="L24" s="17"/>
      <c r="M24" s="17"/>
      <c r="N24" s="17"/>
      <c r="O24" s="17"/>
      <c r="P24" s="17"/>
      <c r="Q24" s="17"/>
      <c r="R24" s="17"/>
      <c r="S24" s="17"/>
      <c r="T24" s="17"/>
      <c r="U24" s="17"/>
      <c r="V24" s="17"/>
      <c r="W24" s="17"/>
      <c r="X24" s="17"/>
      <c r="Y24" s="17"/>
      <c r="Z24" s="17"/>
    </row>
    <row r="25" spans="1:26" ht="12.75" customHeight="1">
      <c r="A25" s="112">
        <v>16</v>
      </c>
      <c r="B25" s="397" t="s">
        <v>389</v>
      </c>
      <c r="C25" s="395"/>
      <c r="D25" s="117"/>
      <c r="E25" s="393"/>
      <c r="F25" s="351"/>
      <c r="G25" s="352"/>
      <c r="H25" s="17"/>
      <c r="I25" s="17"/>
      <c r="J25" s="17"/>
      <c r="K25" s="17"/>
      <c r="L25" s="17"/>
      <c r="M25" s="17"/>
      <c r="N25" s="17"/>
      <c r="O25" s="17"/>
      <c r="P25" s="17"/>
      <c r="Q25" s="17"/>
      <c r="R25" s="17"/>
      <c r="S25" s="17"/>
      <c r="T25" s="17"/>
      <c r="U25" s="17"/>
      <c r="V25" s="17"/>
      <c r="W25" s="17"/>
      <c r="X25" s="17"/>
      <c r="Y25" s="17"/>
      <c r="Z25" s="17"/>
    </row>
    <row r="26" spans="1:26" ht="12.75" customHeight="1">
      <c r="A26" s="350" t="s">
        <v>390</v>
      </c>
      <c r="B26" s="351"/>
      <c r="C26" s="351"/>
      <c r="D26" s="351"/>
      <c r="E26" s="351"/>
      <c r="F26" s="351"/>
      <c r="G26" s="352"/>
      <c r="H26" s="17"/>
      <c r="I26" s="17"/>
      <c r="J26" s="17"/>
      <c r="K26" s="17"/>
      <c r="L26" s="17"/>
      <c r="M26" s="17"/>
      <c r="N26" s="17"/>
      <c r="O26" s="17"/>
      <c r="P26" s="17"/>
      <c r="Q26" s="17"/>
      <c r="R26" s="17"/>
      <c r="S26" s="17"/>
      <c r="T26" s="17"/>
      <c r="U26" s="17"/>
      <c r="V26" s="17"/>
      <c r="W26" s="17"/>
      <c r="X26" s="17"/>
      <c r="Y26" s="17"/>
      <c r="Z26" s="17"/>
    </row>
    <row r="27" spans="1:26" ht="12.75" customHeight="1">
      <c r="A27" s="109">
        <v>17</v>
      </c>
      <c r="B27" s="396" t="s">
        <v>391</v>
      </c>
      <c r="C27" s="324"/>
      <c r="D27" s="111"/>
      <c r="E27" s="392"/>
      <c r="F27" s="324"/>
      <c r="G27" s="346"/>
      <c r="H27" s="17"/>
      <c r="I27" s="17"/>
      <c r="J27" s="17"/>
      <c r="K27" s="17"/>
      <c r="L27" s="17"/>
      <c r="M27" s="17"/>
      <c r="N27" s="17"/>
      <c r="O27" s="17"/>
      <c r="P27" s="17"/>
      <c r="Q27" s="17"/>
      <c r="R27" s="17"/>
      <c r="S27" s="17"/>
      <c r="T27" s="17"/>
      <c r="U27" s="17"/>
      <c r="V27" s="17"/>
      <c r="W27" s="17"/>
      <c r="X27" s="17"/>
      <c r="Y27" s="17"/>
      <c r="Z27" s="17"/>
    </row>
    <row r="28" spans="1:26" ht="12.75" customHeight="1">
      <c r="A28" s="112">
        <v>18</v>
      </c>
      <c r="B28" s="397" t="s">
        <v>392</v>
      </c>
      <c r="C28" s="395"/>
      <c r="D28" s="117"/>
      <c r="E28" s="393"/>
      <c r="F28" s="351"/>
      <c r="G28" s="352"/>
      <c r="H28" s="17"/>
      <c r="I28" s="17"/>
      <c r="J28" s="17"/>
      <c r="K28" s="17"/>
      <c r="L28" s="17"/>
      <c r="M28" s="17"/>
      <c r="N28" s="17"/>
      <c r="O28" s="17"/>
      <c r="P28" s="17"/>
      <c r="Q28" s="17"/>
      <c r="R28" s="17"/>
      <c r="S28" s="17"/>
      <c r="T28" s="17"/>
      <c r="U28" s="17"/>
      <c r="V28" s="17"/>
      <c r="W28" s="17"/>
      <c r="X28" s="17"/>
      <c r="Y28" s="17"/>
      <c r="Z28" s="17"/>
    </row>
    <row r="29" spans="1:26" ht="12.75" customHeight="1">
      <c r="A29" s="135">
        <v>19</v>
      </c>
      <c r="B29" s="436" t="s">
        <v>393</v>
      </c>
      <c r="C29" s="360"/>
      <c r="D29" s="136" t="str">
        <f>IF(SUBTOTAL(9,$D$27:$D$28)&lt;&gt;0,SUBTOTAL(9,$D$27:$D$28),"")</f>
        <v/>
      </c>
      <c r="E29" s="433" t="str">
        <f>IF(SUBTOTAL(9,$E$27:$E$28)&lt;&gt;0,SUBTOTAL(9,$E$27:$E$28),"")</f>
        <v/>
      </c>
      <c r="F29" s="360"/>
      <c r="G29" s="361"/>
      <c r="H29" s="17"/>
      <c r="I29" s="17"/>
      <c r="J29" s="17"/>
      <c r="K29" s="17"/>
      <c r="L29" s="17"/>
      <c r="M29" s="17"/>
      <c r="N29" s="17"/>
      <c r="O29" s="17"/>
      <c r="P29" s="17"/>
      <c r="Q29" s="17"/>
      <c r="R29" s="17"/>
      <c r="S29" s="17"/>
      <c r="T29" s="17"/>
      <c r="U29" s="17"/>
      <c r="V29" s="17"/>
      <c r="W29" s="17"/>
      <c r="X29" s="17"/>
      <c r="Y29" s="17"/>
      <c r="Z29" s="17"/>
    </row>
    <row r="30" spans="1:26" ht="6" customHeight="1">
      <c r="A30" s="440"/>
      <c r="B30" s="381"/>
      <c r="C30" s="381"/>
      <c r="D30" s="381"/>
      <c r="E30" s="381"/>
      <c r="F30" s="381"/>
      <c r="G30" s="381"/>
      <c r="H30" s="17"/>
      <c r="I30" s="17"/>
      <c r="J30" s="17"/>
      <c r="K30" s="17"/>
      <c r="L30" s="17"/>
      <c r="M30" s="17"/>
      <c r="N30" s="17"/>
      <c r="O30" s="17"/>
      <c r="P30" s="17"/>
      <c r="Q30" s="17"/>
      <c r="R30" s="17"/>
      <c r="S30" s="17"/>
      <c r="T30" s="17"/>
      <c r="U30" s="17"/>
      <c r="V30" s="17"/>
      <c r="W30" s="17"/>
      <c r="X30" s="17"/>
      <c r="Y30" s="17"/>
      <c r="Z30" s="17"/>
    </row>
    <row r="31" spans="1:26" ht="12.75" customHeight="1">
      <c r="A31" s="350" t="s">
        <v>394</v>
      </c>
      <c r="B31" s="351"/>
      <c r="C31" s="351"/>
      <c r="D31" s="351"/>
      <c r="E31" s="351"/>
      <c r="F31" s="351"/>
      <c r="G31" s="352"/>
      <c r="H31" s="17"/>
      <c r="I31" s="17"/>
      <c r="J31" s="17"/>
      <c r="K31" s="17"/>
      <c r="L31" s="17"/>
      <c r="M31" s="17"/>
      <c r="N31" s="17"/>
      <c r="O31" s="17"/>
      <c r="P31" s="17"/>
      <c r="Q31" s="17"/>
      <c r="R31" s="17"/>
      <c r="S31" s="17"/>
      <c r="T31" s="17"/>
      <c r="U31" s="17"/>
      <c r="V31" s="17"/>
      <c r="W31" s="17"/>
      <c r="X31" s="17"/>
      <c r="Y31" s="17"/>
      <c r="Z31" s="17"/>
    </row>
    <row r="32" spans="1:26" ht="18.75" customHeight="1">
      <c r="A32" s="498" t="s">
        <v>395</v>
      </c>
      <c r="B32" s="329"/>
      <c r="C32" s="329"/>
      <c r="D32" s="329"/>
      <c r="E32" s="329"/>
      <c r="F32" s="329"/>
      <c r="G32" s="407"/>
      <c r="H32" s="17"/>
      <c r="I32" s="17"/>
      <c r="J32" s="17"/>
      <c r="K32" s="17"/>
      <c r="L32" s="17"/>
      <c r="M32" s="17"/>
      <c r="N32" s="17"/>
      <c r="O32" s="17"/>
      <c r="P32" s="17"/>
      <c r="Q32" s="17"/>
      <c r="R32" s="17"/>
      <c r="S32" s="17"/>
      <c r="T32" s="17"/>
      <c r="U32" s="17"/>
      <c r="V32" s="17"/>
      <c r="W32" s="17"/>
      <c r="X32" s="17"/>
      <c r="Y32" s="17"/>
      <c r="Z32" s="17"/>
    </row>
    <row r="33" spans="1:26" ht="15" customHeight="1">
      <c r="A33" s="101"/>
      <c r="B33" s="447"/>
      <c r="C33" s="332"/>
      <c r="D33" s="104" t="s">
        <v>90</v>
      </c>
      <c r="E33" s="419" t="s">
        <v>90</v>
      </c>
      <c r="F33" s="332"/>
      <c r="G33" s="420"/>
      <c r="H33" s="17"/>
      <c r="I33" s="17"/>
      <c r="J33" s="17"/>
      <c r="K33" s="17"/>
      <c r="L33" s="17"/>
      <c r="M33" s="17"/>
      <c r="N33" s="17"/>
      <c r="O33" s="17"/>
      <c r="P33" s="17"/>
      <c r="Q33" s="17"/>
      <c r="R33" s="17"/>
      <c r="S33" s="17"/>
      <c r="T33" s="17"/>
      <c r="U33" s="17"/>
      <c r="V33" s="17"/>
      <c r="W33" s="17"/>
      <c r="X33" s="17"/>
      <c r="Y33" s="17"/>
      <c r="Z33" s="17"/>
    </row>
    <row r="34" spans="1:26" ht="15" customHeight="1">
      <c r="A34" s="106"/>
      <c r="B34" s="418" t="s">
        <v>396</v>
      </c>
      <c r="C34" s="324"/>
      <c r="D34" s="105">
        <f>AssessmentYear-1</f>
        <v>2025</v>
      </c>
      <c r="E34" s="421">
        <f>+D34-1</f>
        <v>2024</v>
      </c>
      <c r="F34" s="324"/>
      <c r="G34" s="346"/>
      <c r="H34" s="17"/>
      <c r="I34" s="17"/>
      <c r="J34" s="17"/>
      <c r="K34" s="17"/>
      <c r="L34" s="17"/>
      <c r="M34" s="17"/>
      <c r="N34" s="17"/>
      <c r="O34" s="17"/>
      <c r="P34" s="17"/>
      <c r="Q34" s="17"/>
      <c r="R34" s="17"/>
      <c r="S34" s="17"/>
      <c r="T34" s="17"/>
      <c r="U34" s="17"/>
      <c r="V34" s="17"/>
      <c r="W34" s="17"/>
      <c r="X34" s="17"/>
      <c r="Y34" s="17"/>
      <c r="Z34" s="17"/>
    </row>
    <row r="35" spans="1:26" ht="15" customHeight="1">
      <c r="A35" s="187"/>
      <c r="B35" s="444" t="s">
        <v>93</v>
      </c>
      <c r="C35" s="329"/>
      <c r="D35" s="188" t="s">
        <v>94</v>
      </c>
      <c r="E35" s="504" t="s">
        <v>95</v>
      </c>
      <c r="F35" s="329"/>
      <c r="G35" s="407"/>
      <c r="H35" s="17"/>
      <c r="I35" s="17"/>
      <c r="J35" s="17"/>
      <c r="K35" s="17"/>
      <c r="L35" s="17"/>
      <c r="M35" s="17"/>
      <c r="N35" s="17"/>
      <c r="O35" s="17"/>
      <c r="P35" s="17"/>
      <c r="Q35" s="17"/>
      <c r="R35" s="17"/>
      <c r="S35" s="17"/>
      <c r="T35" s="17"/>
      <c r="U35" s="17"/>
      <c r="V35" s="17"/>
      <c r="W35" s="17"/>
      <c r="X35" s="17"/>
      <c r="Y35" s="17"/>
      <c r="Z35" s="17"/>
    </row>
    <row r="36" spans="1:26" ht="12.75" customHeight="1">
      <c r="A36" s="109">
        <v>20</v>
      </c>
      <c r="B36" s="396" t="s">
        <v>397</v>
      </c>
      <c r="C36" s="324"/>
      <c r="D36" s="111"/>
      <c r="E36" s="392"/>
      <c r="F36" s="324"/>
      <c r="G36" s="346"/>
      <c r="H36" s="17"/>
      <c r="I36" s="17"/>
      <c r="J36" s="17"/>
      <c r="K36" s="17"/>
      <c r="L36" s="17"/>
      <c r="M36" s="17"/>
      <c r="N36" s="17"/>
      <c r="O36" s="17"/>
      <c r="P36" s="17"/>
      <c r="Q36" s="17"/>
      <c r="R36" s="17"/>
      <c r="S36" s="17"/>
      <c r="T36" s="17"/>
      <c r="U36" s="17"/>
      <c r="V36" s="17"/>
      <c r="W36" s="17"/>
      <c r="X36" s="17"/>
      <c r="Y36" s="17"/>
      <c r="Z36" s="17"/>
    </row>
    <row r="37" spans="1:26" ht="12.75" customHeight="1">
      <c r="A37" s="112">
        <v>21</v>
      </c>
      <c r="B37" s="397" t="s">
        <v>398</v>
      </c>
      <c r="C37" s="395"/>
      <c r="D37" s="117"/>
      <c r="E37" s="393"/>
      <c r="F37" s="351"/>
      <c r="G37" s="352"/>
      <c r="H37" s="17"/>
      <c r="I37" s="17"/>
      <c r="J37" s="17"/>
      <c r="K37" s="17"/>
      <c r="L37" s="17"/>
      <c r="M37" s="17"/>
      <c r="N37" s="17"/>
      <c r="O37" s="17"/>
      <c r="P37" s="17"/>
      <c r="Q37" s="17"/>
      <c r="R37" s="17"/>
      <c r="S37" s="17"/>
      <c r="T37" s="17"/>
      <c r="U37" s="17"/>
      <c r="V37" s="17"/>
      <c r="W37" s="17"/>
      <c r="X37" s="17"/>
      <c r="Y37" s="17"/>
      <c r="Z37" s="17"/>
    </row>
    <row r="38" spans="1:26" ht="12.75" customHeight="1">
      <c r="A38" s="109">
        <v>22</v>
      </c>
      <c r="B38" s="438" t="s">
        <v>399</v>
      </c>
      <c r="C38" s="324"/>
      <c r="D38" s="116" t="str">
        <f>IF(SUBTOTAL(9,$D$36:$D$37)&lt;&gt;0,SUBTOTAL(9,$D$36:$D$37),"")</f>
        <v/>
      </c>
      <c r="E38" s="425" t="str">
        <f>IF(SUBTOTAL(9,$E$36:$E$37)&lt;&gt;0,SUBTOTAL(9,$E$36:$E$37),"")</f>
        <v/>
      </c>
      <c r="F38" s="324"/>
      <c r="G38" s="346"/>
      <c r="H38" s="17"/>
      <c r="I38" s="17"/>
      <c r="J38" s="17"/>
      <c r="K38" s="17"/>
      <c r="L38" s="17"/>
      <c r="M38" s="17"/>
      <c r="N38" s="17"/>
      <c r="O38" s="17"/>
      <c r="P38" s="17"/>
      <c r="Q38" s="17"/>
      <c r="R38" s="17"/>
      <c r="S38" s="17"/>
      <c r="T38" s="17"/>
      <c r="U38" s="17"/>
      <c r="V38" s="17"/>
      <c r="W38" s="17"/>
      <c r="X38" s="17"/>
      <c r="Y38" s="17"/>
      <c r="Z38" s="17"/>
    </row>
    <row r="39" spans="1:26" ht="12.75" customHeight="1">
      <c r="A39" s="112">
        <v>23</v>
      </c>
      <c r="B39" s="397" t="s">
        <v>400</v>
      </c>
      <c r="C39" s="395"/>
      <c r="D39" s="117"/>
      <c r="E39" s="393"/>
      <c r="F39" s="351"/>
      <c r="G39" s="352"/>
      <c r="H39" s="17"/>
      <c r="I39" s="17"/>
      <c r="J39" s="17"/>
      <c r="K39" s="17"/>
      <c r="L39" s="17"/>
      <c r="M39" s="17"/>
      <c r="N39" s="17"/>
      <c r="O39" s="17"/>
      <c r="P39" s="17"/>
      <c r="Q39" s="17"/>
      <c r="R39" s="17"/>
      <c r="S39" s="17"/>
      <c r="T39" s="17"/>
      <c r="U39" s="17"/>
      <c r="V39" s="17"/>
      <c r="W39" s="17"/>
      <c r="X39" s="17"/>
      <c r="Y39" s="17"/>
      <c r="Z39" s="17"/>
    </row>
    <row r="40" spans="1:26" ht="12.75" customHeight="1">
      <c r="A40" s="109">
        <v>24</v>
      </c>
      <c r="B40" s="396" t="s">
        <v>401</v>
      </c>
      <c r="C40" s="324"/>
      <c r="D40" s="111"/>
      <c r="E40" s="392"/>
      <c r="F40" s="324"/>
      <c r="G40" s="346"/>
      <c r="H40" s="17"/>
      <c r="I40" s="17"/>
      <c r="J40" s="17"/>
      <c r="K40" s="17"/>
      <c r="L40" s="17"/>
      <c r="M40" s="17"/>
      <c r="N40" s="17"/>
      <c r="O40" s="17"/>
      <c r="P40" s="17"/>
      <c r="Q40" s="17"/>
      <c r="R40" s="17"/>
      <c r="S40" s="17"/>
      <c r="T40" s="17"/>
      <c r="U40" s="17"/>
      <c r="V40" s="17"/>
      <c r="W40" s="17"/>
      <c r="X40" s="17"/>
      <c r="Y40" s="17"/>
      <c r="Z40" s="17"/>
    </row>
    <row r="41" spans="1:26" ht="12.75" customHeight="1">
      <c r="A41" s="112">
        <v>25</v>
      </c>
      <c r="B41" s="397" t="s">
        <v>402</v>
      </c>
      <c r="C41" s="395"/>
      <c r="D41" s="139"/>
      <c r="E41" s="441"/>
      <c r="F41" s="370"/>
      <c r="G41" s="371"/>
      <c r="H41" s="17"/>
      <c r="I41" s="17"/>
      <c r="J41" s="17"/>
      <c r="K41" s="17"/>
      <c r="L41" s="17"/>
      <c r="M41" s="17"/>
      <c r="N41" s="17"/>
      <c r="O41" s="17"/>
      <c r="P41" s="17"/>
      <c r="Q41" s="17"/>
      <c r="R41" s="17"/>
      <c r="S41" s="17"/>
      <c r="T41" s="17"/>
      <c r="U41" s="17"/>
      <c r="V41" s="17"/>
      <c r="W41" s="17"/>
      <c r="X41" s="17"/>
      <c r="Y41" s="17"/>
      <c r="Z41" s="17"/>
    </row>
    <row r="42" spans="1:26" ht="12.75" customHeight="1">
      <c r="A42" s="109">
        <v>26</v>
      </c>
      <c r="B42" s="396"/>
      <c r="C42" s="324"/>
      <c r="D42" s="111"/>
      <c r="E42" s="392"/>
      <c r="F42" s="324"/>
      <c r="G42" s="346"/>
      <c r="H42" s="17"/>
      <c r="I42" s="17"/>
      <c r="J42" s="17"/>
      <c r="K42" s="17"/>
      <c r="L42" s="17"/>
      <c r="M42" s="17"/>
      <c r="N42" s="17"/>
      <c r="O42" s="17"/>
      <c r="P42" s="17"/>
      <c r="Q42" s="17"/>
      <c r="R42" s="17"/>
      <c r="S42" s="17"/>
      <c r="T42" s="17"/>
      <c r="U42" s="17"/>
      <c r="V42" s="17"/>
      <c r="W42" s="17"/>
      <c r="X42" s="17"/>
      <c r="Y42" s="17"/>
      <c r="Z42" s="17"/>
    </row>
    <row r="43" spans="1:26" ht="12.75" customHeight="1">
      <c r="A43" s="112">
        <v>27</v>
      </c>
      <c r="B43" s="397"/>
      <c r="C43" s="395"/>
      <c r="D43" s="117"/>
      <c r="E43" s="393"/>
      <c r="F43" s="351"/>
      <c r="G43" s="352"/>
      <c r="H43" s="17"/>
      <c r="I43" s="17"/>
      <c r="J43" s="17"/>
      <c r="K43" s="17"/>
      <c r="L43" s="17"/>
      <c r="M43" s="17"/>
      <c r="N43" s="17"/>
      <c r="O43" s="17"/>
      <c r="P43" s="17"/>
      <c r="Q43" s="17"/>
      <c r="R43" s="17"/>
      <c r="S43" s="17"/>
      <c r="T43" s="17"/>
      <c r="U43" s="17"/>
      <c r="V43" s="17"/>
      <c r="W43" s="17"/>
      <c r="X43" s="17"/>
      <c r="Y43" s="17"/>
      <c r="Z43" s="17"/>
    </row>
    <row r="44" spans="1:26" ht="12.75" customHeight="1">
      <c r="A44" s="109">
        <v>28</v>
      </c>
      <c r="B44" s="399"/>
      <c r="C44" s="324"/>
      <c r="D44" s="111"/>
      <c r="E44" s="392"/>
      <c r="F44" s="324"/>
      <c r="G44" s="346"/>
      <c r="H44" s="17"/>
      <c r="I44" s="17"/>
      <c r="J44" s="17"/>
      <c r="K44" s="17"/>
      <c r="L44" s="17"/>
      <c r="M44" s="17"/>
      <c r="N44" s="17"/>
      <c r="O44" s="17"/>
      <c r="P44" s="17"/>
      <c r="Q44" s="17"/>
      <c r="R44" s="17"/>
      <c r="S44" s="17"/>
      <c r="T44" s="17"/>
      <c r="U44" s="17"/>
      <c r="V44" s="17"/>
      <c r="W44" s="17"/>
      <c r="X44" s="17"/>
      <c r="Y44" s="17"/>
      <c r="Z44" s="17"/>
    </row>
    <row r="45" spans="1:26" ht="12.75" customHeight="1">
      <c r="A45" s="112">
        <v>29</v>
      </c>
      <c r="B45" s="427"/>
      <c r="C45" s="395"/>
      <c r="D45" s="117"/>
      <c r="E45" s="393"/>
      <c r="F45" s="351"/>
      <c r="G45" s="352"/>
      <c r="H45" s="17"/>
      <c r="I45" s="17"/>
      <c r="J45" s="17"/>
      <c r="K45" s="17"/>
      <c r="L45" s="17"/>
      <c r="M45" s="17"/>
      <c r="N45" s="17"/>
      <c r="O45" s="17"/>
      <c r="P45" s="17"/>
      <c r="Q45" s="17"/>
      <c r="R45" s="17"/>
      <c r="S45" s="17"/>
      <c r="T45" s="17"/>
      <c r="U45" s="17"/>
      <c r="V45" s="17"/>
      <c r="W45" s="17"/>
      <c r="X45" s="17"/>
      <c r="Y45" s="17"/>
      <c r="Z45" s="17"/>
    </row>
    <row r="46" spans="1:26" ht="12.75" customHeight="1">
      <c r="A46" s="109">
        <v>30</v>
      </c>
      <c r="B46" s="399"/>
      <c r="C46" s="324"/>
      <c r="D46" s="111"/>
      <c r="E46" s="392"/>
      <c r="F46" s="324"/>
      <c r="G46" s="346"/>
      <c r="H46" s="17"/>
      <c r="I46" s="17"/>
      <c r="J46" s="17"/>
      <c r="K46" s="17"/>
      <c r="L46" s="17"/>
      <c r="M46" s="17"/>
      <c r="N46" s="17"/>
      <c r="O46" s="17"/>
      <c r="P46" s="17"/>
      <c r="Q46" s="17"/>
      <c r="R46" s="17"/>
      <c r="S46" s="17"/>
      <c r="T46" s="17"/>
      <c r="U46" s="17"/>
      <c r="V46" s="17"/>
      <c r="W46" s="17"/>
      <c r="X46" s="17"/>
      <c r="Y46" s="17"/>
      <c r="Z46" s="17"/>
    </row>
    <row r="47" spans="1:26" ht="12.75" customHeight="1">
      <c r="A47" s="112">
        <v>31</v>
      </c>
      <c r="B47" s="427"/>
      <c r="C47" s="395"/>
      <c r="D47" s="117"/>
      <c r="E47" s="393"/>
      <c r="F47" s="351"/>
      <c r="G47" s="352"/>
      <c r="H47" s="17"/>
      <c r="I47" s="17"/>
      <c r="J47" s="17"/>
      <c r="K47" s="17"/>
      <c r="L47" s="17"/>
      <c r="M47" s="17"/>
      <c r="N47" s="17"/>
      <c r="O47" s="17"/>
      <c r="P47" s="17"/>
      <c r="Q47" s="17"/>
      <c r="R47" s="17"/>
      <c r="S47" s="17"/>
      <c r="T47" s="17"/>
      <c r="U47" s="17"/>
      <c r="V47" s="17"/>
      <c r="W47" s="17"/>
      <c r="X47" s="17"/>
      <c r="Y47" s="17"/>
      <c r="Z47" s="17"/>
    </row>
    <row r="48" spans="1:26" ht="12.75" customHeight="1">
      <c r="A48" s="109">
        <v>32</v>
      </c>
      <c r="B48" s="396"/>
      <c r="C48" s="324"/>
      <c r="D48" s="111"/>
      <c r="E48" s="392"/>
      <c r="F48" s="324"/>
      <c r="G48" s="346"/>
      <c r="H48" s="17"/>
      <c r="I48" s="17"/>
      <c r="J48" s="17"/>
      <c r="K48" s="17"/>
      <c r="L48" s="17"/>
      <c r="M48" s="17"/>
      <c r="N48" s="17"/>
      <c r="O48" s="17"/>
      <c r="P48" s="17"/>
      <c r="Q48" s="17"/>
      <c r="R48" s="17"/>
      <c r="S48" s="17"/>
      <c r="T48" s="17"/>
      <c r="U48" s="17"/>
      <c r="V48" s="17"/>
      <c r="W48" s="17"/>
      <c r="X48" s="17"/>
      <c r="Y48" s="17"/>
      <c r="Z48" s="17"/>
    </row>
    <row r="49" spans="1:26" ht="12.75" customHeight="1">
      <c r="A49" s="133">
        <v>33</v>
      </c>
      <c r="B49" s="459"/>
      <c r="C49" s="435"/>
      <c r="D49" s="143"/>
      <c r="E49" s="484"/>
      <c r="F49" s="377"/>
      <c r="G49" s="378"/>
      <c r="H49" s="17"/>
      <c r="I49" s="17"/>
      <c r="J49" s="17"/>
      <c r="K49" s="17"/>
      <c r="L49" s="17"/>
      <c r="M49" s="17"/>
      <c r="N49" s="17"/>
      <c r="O49" s="17"/>
      <c r="P49" s="17"/>
      <c r="Q49" s="17"/>
      <c r="R49" s="17"/>
      <c r="S49" s="17"/>
      <c r="T49" s="17"/>
      <c r="U49" s="17"/>
      <c r="V49" s="17"/>
      <c r="W49" s="17"/>
      <c r="X49" s="17"/>
      <c r="Y49" s="17"/>
      <c r="Z49" s="17"/>
    </row>
    <row r="50" spans="1:26" ht="12.75" customHeight="1">
      <c r="A50" s="135">
        <v>34</v>
      </c>
      <c r="B50" s="436" t="s">
        <v>403</v>
      </c>
      <c r="C50" s="360"/>
      <c r="D50" s="136" t="str">
        <f>IF(SUBTOTAL(9,$D$36:$D$49)&lt;&gt;0,SUBTOTAL(9,$D$36:$D$49),"")</f>
        <v/>
      </c>
      <c r="E50" s="433" t="str">
        <f>IF(SUBTOTAL(9,$E$36:$E$49)&lt;&gt;0,SUBTOTAL(9,$E$36:$E$49),"")</f>
        <v/>
      </c>
      <c r="F50" s="360"/>
      <c r="G50" s="361"/>
      <c r="H50" s="17"/>
      <c r="I50" s="17"/>
      <c r="J50" s="17"/>
      <c r="K50" s="17"/>
      <c r="L50" s="17"/>
      <c r="M50" s="17"/>
      <c r="N50" s="17"/>
      <c r="O50" s="17"/>
      <c r="P50" s="17"/>
      <c r="Q50" s="17"/>
      <c r="R50" s="17"/>
      <c r="S50" s="17"/>
      <c r="T50" s="17"/>
      <c r="U50" s="17"/>
      <c r="V50" s="17"/>
      <c r="W50" s="17"/>
      <c r="X50" s="17"/>
      <c r="Y50" s="17"/>
      <c r="Z50" s="17"/>
    </row>
    <row r="51" spans="1:26" ht="6" customHeight="1">
      <c r="A51" s="147"/>
      <c r="B51" s="189"/>
      <c r="C51" s="189"/>
      <c r="D51" s="190"/>
      <c r="E51" s="190"/>
      <c r="F51" s="190"/>
      <c r="G51" s="190"/>
      <c r="H51" s="17"/>
      <c r="I51" s="17"/>
      <c r="J51" s="17"/>
      <c r="K51" s="17"/>
      <c r="L51" s="17"/>
      <c r="M51" s="17"/>
      <c r="N51" s="17"/>
      <c r="O51" s="17"/>
      <c r="P51" s="17"/>
      <c r="Q51" s="17"/>
      <c r="R51" s="17"/>
      <c r="S51" s="17"/>
      <c r="T51" s="17"/>
      <c r="U51" s="17"/>
      <c r="V51" s="17"/>
      <c r="W51" s="17"/>
      <c r="X51" s="17"/>
      <c r="Y51" s="17"/>
      <c r="Z51" s="17"/>
    </row>
    <row r="52" spans="1:26" ht="12.75" customHeight="1">
      <c r="A52" s="404" t="str">
        <f>"*As it would be calculated on the current property tax lien date (January 1, " &amp; AssessmentYear &amp; ")"</f>
        <v>*As it would be calculated on the current property tax lien date (January 1, 2026)</v>
      </c>
      <c r="B52" s="324"/>
      <c r="C52" s="324"/>
      <c r="D52" s="324"/>
      <c r="E52" s="324"/>
      <c r="F52" s="324"/>
      <c r="G52" s="324"/>
      <c r="H52" s="17"/>
      <c r="I52" s="17"/>
      <c r="J52" s="17"/>
      <c r="K52" s="17"/>
      <c r="L52" s="17"/>
      <c r="M52" s="17"/>
      <c r="N52" s="17"/>
      <c r="O52" s="17"/>
      <c r="P52" s="17"/>
      <c r="Q52" s="17"/>
      <c r="R52" s="17"/>
      <c r="S52" s="17"/>
      <c r="T52" s="17"/>
      <c r="U52" s="17"/>
      <c r="V52" s="17"/>
      <c r="W52" s="17"/>
      <c r="X52" s="17"/>
      <c r="Y52" s="17"/>
      <c r="Z52" s="17"/>
    </row>
    <row r="53" spans="1:26" ht="6" customHeight="1">
      <c r="A53" s="191"/>
      <c r="B53" s="191"/>
      <c r="C53" s="191"/>
      <c r="D53" s="191"/>
      <c r="E53" s="191"/>
      <c r="F53" s="191"/>
      <c r="G53" s="191"/>
      <c r="H53" s="17"/>
      <c r="I53" s="17"/>
      <c r="J53" s="17"/>
      <c r="K53" s="17"/>
      <c r="L53" s="17"/>
      <c r="M53" s="17"/>
      <c r="N53" s="17"/>
      <c r="O53" s="17"/>
      <c r="P53" s="17"/>
      <c r="Q53" s="17"/>
      <c r="R53" s="17"/>
      <c r="S53" s="17"/>
      <c r="T53" s="17"/>
      <c r="U53" s="17"/>
      <c r="V53" s="17"/>
      <c r="W53" s="17"/>
      <c r="X53" s="17"/>
      <c r="Y53" s="17"/>
      <c r="Z53" s="17"/>
    </row>
    <row r="54" spans="1:26" ht="40.5" customHeight="1">
      <c r="A54" s="404" t="s">
        <v>228</v>
      </c>
      <c r="B54" s="324"/>
      <c r="C54" s="324"/>
      <c r="D54" s="324"/>
      <c r="E54" s="324"/>
      <c r="F54" s="324"/>
      <c r="G54" s="324"/>
      <c r="H54" s="17"/>
      <c r="I54" s="17"/>
      <c r="J54" s="17"/>
      <c r="K54" s="17"/>
      <c r="L54" s="17"/>
      <c r="M54" s="17"/>
      <c r="N54" s="17"/>
      <c r="O54" s="17"/>
      <c r="P54" s="17"/>
      <c r="Q54" s="17"/>
      <c r="R54" s="17"/>
      <c r="S54" s="17"/>
      <c r="T54" s="17"/>
      <c r="U54" s="17"/>
      <c r="V54" s="17"/>
      <c r="W54" s="17"/>
      <c r="X54" s="17"/>
      <c r="Y54" s="17"/>
      <c r="Z54" s="17"/>
    </row>
    <row r="55" spans="1:26" ht="12.75" customHeight="1">
      <c r="A55" s="191"/>
      <c r="B55" s="191"/>
      <c r="C55" s="191"/>
      <c r="D55" s="191"/>
      <c r="E55" s="191"/>
      <c r="F55" s="191"/>
      <c r="G55" s="191"/>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4">
    <mergeCell ref="E20:G20"/>
    <mergeCell ref="B28:C28"/>
    <mergeCell ref="B29:C29"/>
    <mergeCell ref="B38:C38"/>
    <mergeCell ref="B39:C39"/>
    <mergeCell ref="E39:G39"/>
    <mergeCell ref="B35:C35"/>
    <mergeCell ref="E35:G35"/>
    <mergeCell ref="B36:C36"/>
    <mergeCell ref="E36:G36"/>
    <mergeCell ref="B37:C37"/>
    <mergeCell ref="E37:G37"/>
    <mergeCell ref="E33:G33"/>
    <mergeCell ref="E34:G34"/>
    <mergeCell ref="E28:G28"/>
    <mergeCell ref="E29:G29"/>
    <mergeCell ref="B19:C19"/>
    <mergeCell ref="E14:G14"/>
    <mergeCell ref="E15:G15"/>
    <mergeCell ref="E16:G16"/>
    <mergeCell ref="E17:G17"/>
    <mergeCell ref="E18:G18"/>
    <mergeCell ref="E19:G19"/>
    <mergeCell ref="B14:C14"/>
    <mergeCell ref="B15:C15"/>
    <mergeCell ref="B16:C16"/>
    <mergeCell ref="B17:C17"/>
    <mergeCell ref="B18:C18"/>
    <mergeCell ref="B11:C11"/>
    <mergeCell ref="E11:G11"/>
    <mergeCell ref="B12:C12"/>
    <mergeCell ref="E12:G12"/>
    <mergeCell ref="E13:G13"/>
    <mergeCell ref="B13:C13"/>
    <mergeCell ref="B8:C8"/>
    <mergeCell ref="E8:G8"/>
    <mergeCell ref="A9:G9"/>
    <mergeCell ref="B10:C10"/>
    <mergeCell ref="E10:G10"/>
    <mergeCell ref="A4:B4"/>
    <mergeCell ref="C4:E4"/>
    <mergeCell ref="F4:G4"/>
    <mergeCell ref="B7:C7"/>
    <mergeCell ref="E7:G7"/>
    <mergeCell ref="F1:G2"/>
    <mergeCell ref="A2:B2"/>
    <mergeCell ref="C2:E2"/>
    <mergeCell ref="A3:B3"/>
    <mergeCell ref="C3:E3"/>
    <mergeCell ref="F3:G3"/>
    <mergeCell ref="A52:G52"/>
    <mergeCell ref="A54:G54"/>
    <mergeCell ref="E44:G44"/>
    <mergeCell ref="E45:G45"/>
    <mergeCell ref="E46:G46"/>
    <mergeCell ref="E47:G47"/>
    <mergeCell ref="E48:G48"/>
    <mergeCell ref="E49:G49"/>
    <mergeCell ref="E50:G50"/>
    <mergeCell ref="B47:C47"/>
    <mergeCell ref="B48:C48"/>
    <mergeCell ref="B49:C49"/>
    <mergeCell ref="B50:C50"/>
    <mergeCell ref="B45:C45"/>
    <mergeCell ref="B46:C46"/>
    <mergeCell ref="E43:G43"/>
    <mergeCell ref="B40:C40"/>
    <mergeCell ref="E38:G38"/>
    <mergeCell ref="B43:C43"/>
    <mergeCell ref="B44:C44"/>
    <mergeCell ref="E40:G40"/>
    <mergeCell ref="B41:C41"/>
    <mergeCell ref="E41:G41"/>
    <mergeCell ref="B42:C42"/>
    <mergeCell ref="E42:G42"/>
    <mergeCell ref="A30:G30"/>
    <mergeCell ref="A31:G31"/>
    <mergeCell ref="A32:G32"/>
    <mergeCell ref="B33:C33"/>
    <mergeCell ref="B34:C34"/>
    <mergeCell ref="B25:C25"/>
    <mergeCell ref="B27:C27"/>
    <mergeCell ref="E21:G21"/>
    <mergeCell ref="E22:G22"/>
    <mergeCell ref="E23:G23"/>
    <mergeCell ref="E24:G24"/>
    <mergeCell ref="E25:G25"/>
    <mergeCell ref="A26:G26"/>
    <mergeCell ref="E27:G27"/>
    <mergeCell ref="B20:C20"/>
    <mergeCell ref="B21:C21"/>
    <mergeCell ref="B22:C22"/>
    <mergeCell ref="B23:C23"/>
    <mergeCell ref="B24:C24"/>
  </mergeCells>
  <printOptions horizontalCentered="1"/>
  <pageMargins left="0.65" right="0.5" top="0.5" bottom="0.5" header="0" footer="0"/>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zoomScaleNormal="100" workbookViewId="0">
      <selection activeCell="C3" sqref="C3:L3"/>
    </sheetView>
  </sheetViews>
  <sheetFormatPr defaultColWidth="14.44140625" defaultRowHeight="15" customHeight="1"/>
  <cols>
    <col min="1" max="2" width="6.6640625" customWidth="1"/>
    <col min="3" max="3" width="38.6640625" customWidth="1"/>
    <col min="4" max="4" width="16.6640625" customWidth="1"/>
    <col min="5" max="5" width="10.6640625" customWidth="1"/>
    <col min="6" max="6" width="6.6640625" customWidth="1"/>
    <col min="7" max="7" width="4.6640625" customWidth="1"/>
    <col min="8" max="8" width="12.6640625" customWidth="1"/>
    <col min="9" max="9" width="2.6640625" customWidth="1"/>
    <col min="10" max="10" width="12.6640625" customWidth="1"/>
    <col min="11" max="11" width="3.109375" customWidth="1"/>
    <col min="12" max="12" width="4.6640625" customWidth="1"/>
    <col min="13" max="13" width="12.6640625" customWidth="1"/>
    <col min="14" max="26" width="9.33203125" customWidth="1"/>
  </cols>
  <sheetData>
    <row r="1" spans="1:26" ht="6" customHeight="1">
      <c r="A1" s="14"/>
      <c r="B1" s="62"/>
      <c r="C1" s="507"/>
      <c r="D1" s="381"/>
      <c r="E1" s="381"/>
      <c r="F1" s="381"/>
      <c r="G1" s="381"/>
      <c r="H1" s="381"/>
      <c r="I1" s="381"/>
      <c r="J1" s="381"/>
      <c r="K1" s="381"/>
      <c r="L1" s="344"/>
      <c r="M1" s="508">
        <f>AssessmentYear</f>
        <v>2026</v>
      </c>
      <c r="N1" s="192"/>
      <c r="O1" s="17"/>
      <c r="P1" s="17"/>
      <c r="Q1" s="17"/>
      <c r="R1" s="17"/>
      <c r="S1" s="17"/>
      <c r="T1" s="17"/>
      <c r="U1" s="17"/>
      <c r="V1" s="17"/>
      <c r="W1" s="17"/>
      <c r="X1" s="17"/>
      <c r="Y1" s="17"/>
      <c r="Z1" s="17"/>
    </row>
    <row r="2" spans="1:26" ht="18" customHeight="1">
      <c r="A2" s="410"/>
      <c r="B2" s="324"/>
      <c r="C2" s="411" t="s">
        <v>12</v>
      </c>
      <c r="D2" s="324"/>
      <c r="E2" s="324"/>
      <c r="F2" s="324"/>
      <c r="G2" s="324"/>
      <c r="H2" s="324"/>
      <c r="I2" s="324"/>
      <c r="J2" s="324"/>
      <c r="K2" s="324"/>
      <c r="L2" s="346"/>
      <c r="M2" s="509"/>
      <c r="N2" s="192"/>
      <c r="O2" s="17"/>
      <c r="P2" s="17"/>
      <c r="Q2" s="17"/>
      <c r="R2" s="17"/>
      <c r="S2" s="17"/>
      <c r="T2" s="17"/>
      <c r="U2" s="17"/>
      <c r="V2" s="17"/>
      <c r="W2" s="17"/>
      <c r="X2" s="17"/>
      <c r="Y2" s="17"/>
      <c r="Z2" s="17"/>
    </row>
    <row r="3" spans="1:26" ht="13.5" customHeight="1">
      <c r="A3" s="412"/>
      <c r="B3" s="324"/>
      <c r="C3" s="383" t="s">
        <v>515</v>
      </c>
      <c r="D3" s="324"/>
      <c r="E3" s="324"/>
      <c r="F3" s="324"/>
      <c r="G3" s="324"/>
      <c r="H3" s="324"/>
      <c r="I3" s="324"/>
      <c r="J3" s="324"/>
      <c r="K3" s="324"/>
      <c r="L3" s="346"/>
      <c r="M3" s="193" t="str">
        <f>FORMNUMBER</f>
        <v>PT-41ELR</v>
      </c>
      <c r="N3" s="194"/>
      <c r="O3" s="17"/>
      <c r="P3" s="17"/>
      <c r="Q3" s="17"/>
      <c r="R3" s="17"/>
      <c r="S3" s="17"/>
      <c r="T3" s="17"/>
      <c r="U3" s="17"/>
      <c r="V3" s="17"/>
      <c r="W3" s="17"/>
      <c r="X3" s="17"/>
      <c r="Y3" s="17"/>
      <c r="Z3" s="17"/>
    </row>
    <row r="4" spans="1:26" ht="13.5" customHeight="1">
      <c r="A4" s="410"/>
      <c r="B4" s="324"/>
      <c r="C4" s="413" t="s">
        <v>404</v>
      </c>
      <c r="D4" s="324"/>
      <c r="E4" s="324"/>
      <c r="F4" s="324"/>
      <c r="G4" s="324"/>
      <c r="H4" s="324"/>
      <c r="I4" s="324"/>
      <c r="J4" s="324"/>
      <c r="K4" s="324"/>
      <c r="L4" s="346"/>
      <c r="M4" s="195" t="s">
        <v>405</v>
      </c>
      <c r="N4" s="17"/>
      <c r="O4" s="17"/>
      <c r="P4" s="17"/>
      <c r="Q4" s="17"/>
      <c r="R4" s="17"/>
      <c r="S4" s="17"/>
      <c r="T4" s="17"/>
      <c r="U4" s="17"/>
      <c r="V4" s="17"/>
      <c r="W4" s="17"/>
      <c r="X4" s="17"/>
      <c r="Y4" s="17"/>
      <c r="Z4" s="17"/>
    </row>
    <row r="5" spans="1:26" ht="6" customHeight="1">
      <c r="A5" s="25"/>
      <c r="B5" s="64"/>
      <c r="C5" s="386"/>
      <c r="D5" s="360"/>
      <c r="E5" s="360"/>
      <c r="F5" s="360"/>
      <c r="G5" s="360"/>
      <c r="H5" s="360"/>
      <c r="I5" s="360"/>
      <c r="J5" s="360"/>
      <c r="K5" s="360"/>
      <c r="L5" s="361"/>
      <c r="M5" s="196"/>
      <c r="N5" s="17"/>
      <c r="O5" s="17"/>
      <c r="P5" s="17"/>
      <c r="Q5" s="17"/>
      <c r="R5" s="17"/>
      <c r="S5" s="17"/>
      <c r="T5" s="17"/>
      <c r="U5" s="17"/>
      <c r="V5" s="17"/>
      <c r="W5" s="17"/>
      <c r="X5" s="17"/>
      <c r="Y5" s="17"/>
      <c r="Z5" s="17"/>
    </row>
    <row r="6" spans="1:26" ht="6" customHeight="1">
      <c r="A6" s="62"/>
      <c r="B6" s="62"/>
      <c r="C6" s="62"/>
      <c r="D6" s="62"/>
      <c r="E6" s="62"/>
      <c r="F6" s="62"/>
      <c r="G6" s="62"/>
      <c r="H6" s="17"/>
      <c r="I6" s="17"/>
      <c r="J6" s="17"/>
      <c r="K6" s="17"/>
      <c r="L6" s="17"/>
      <c r="M6" s="17"/>
      <c r="N6" s="17"/>
      <c r="O6" s="17"/>
      <c r="P6" s="17"/>
      <c r="Q6" s="17"/>
      <c r="R6" s="17"/>
      <c r="S6" s="17"/>
      <c r="T6" s="17"/>
      <c r="U6" s="17"/>
      <c r="V6" s="17"/>
      <c r="W6" s="17"/>
      <c r="X6" s="17"/>
      <c r="Y6" s="17"/>
      <c r="Z6" s="17"/>
    </row>
    <row r="7" spans="1:26" ht="12.75" customHeight="1">
      <c r="A7" s="350" t="s">
        <v>153</v>
      </c>
      <c r="B7" s="351"/>
      <c r="C7" s="351"/>
      <c r="D7" s="351"/>
      <c r="E7" s="351"/>
      <c r="F7" s="351"/>
      <c r="G7" s="351"/>
      <c r="H7" s="351"/>
      <c r="I7" s="351"/>
      <c r="J7" s="351"/>
      <c r="K7" s="351"/>
      <c r="L7" s="351"/>
      <c r="M7" s="352"/>
      <c r="N7" s="17"/>
      <c r="O7" s="17"/>
      <c r="P7" s="17"/>
      <c r="Q7" s="17"/>
      <c r="R7" s="17"/>
      <c r="S7" s="17"/>
      <c r="T7" s="17"/>
      <c r="U7" s="17"/>
      <c r="V7" s="17"/>
      <c r="W7" s="17"/>
      <c r="X7" s="17"/>
      <c r="Y7" s="17"/>
      <c r="Z7" s="17"/>
    </row>
    <row r="8" spans="1:26" ht="15" customHeight="1">
      <c r="A8" s="154"/>
      <c r="B8" s="418"/>
      <c r="C8" s="324"/>
      <c r="D8" s="103" t="s">
        <v>406</v>
      </c>
      <c r="E8" s="103" t="s">
        <v>407</v>
      </c>
      <c r="F8" s="418" t="s">
        <v>407</v>
      </c>
      <c r="G8" s="317"/>
      <c r="H8" s="418" t="s">
        <v>408</v>
      </c>
      <c r="I8" s="317"/>
      <c r="J8" s="103" t="s">
        <v>409</v>
      </c>
      <c r="K8" s="418" t="s">
        <v>410</v>
      </c>
      <c r="L8" s="317"/>
      <c r="M8" s="197" t="s">
        <v>411</v>
      </c>
      <c r="N8" s="17"/>
      <c r="O8" s="17"/>
      <c r="P8" s="17"/>
      <c r="Q8" s="17"/>
      <c r="R8" s="17"/>
      <c r="S8" s="17"/>
      <c r="T8" s="17"/>
      <c r="U8" s="17"/>
      <c r="V8" s="17"/>
      <c r="W8" s="17"/>
      <c r="X8" s="17"/>
      <c r="Y8" s="17"/>
      <c r="Z8" s="17"/>
    </row>
    <row r="9" spans="1:26" ht="14.25" customHeight="1">
      <c r="A9" s="154"/>
      <c r="B9" s="418" t="s">
        <v>412</v>
      </c>
      <c r="C9" s="324"/>
      <c r="D9" s="103" t="s">
        <v>413</v>
      </c>
      <c r="E9" s="103" t="s">
        <v>414</v>
      </c>
      <c r="F9" s="418" t="s">
        <v>415</v>
      </c>
      <c r="G9" s="317"/>
      <c r="H9" s="418" t="s">
        <v>416</v>
      </c>
      <c r="I9" s="317"/>
      <c r="J9" s="103" t="s">
        <v>417</v>
      </c>
      <c r="K9" s="418" t="s">
        <v>411</v>
      </c>
      <c r="L9" s="317"/>
      <c r="M9" s="197" t="s">
        <v>418</v>
      </c>
      <c r="N9" s="17"/>
      <c r="O9" s="17"/>
      <c r="P9" s="17"/>
      <c r="Q9" s="17"/>
      <c r="R9" s="17"/>
      <c r="S9" s="17"/>
      <c r="T9" s="17"/>
      <c r="U9" s="17"/>
      <c r="V9" s="17"/>
      <c r="W9" s="17"/>
      <c r="X9" s="17"/>
      <c r="Y9" s="17"/>
      <c r="Z9" s="17"/>
    </row>
    <row r="10" spans="1:26" ht="13.5" customHeight="1">
      <c r="A10" s="155"/>
      <c r="B10" s="444" t="s">
        <v>93</v>
      </c>
      <c r="C10" s="329"/>
      <c r="D10" s="157" t="s">
        <v>94</v>
      </c>
      <c r="E10" s="157" t="s">
        <v>95</v>
      </c>
      <c r="F10" s="444" t="s">
        <v>96</v>
      </c>
      <c r="G10" s="319"/>
      <c r="H10" s="444" t="s">
        <v>279</v>
      </c>
      <c r="I10" s="319"/>
      <c r="J10" s="157" t="s">
        <v>280</v>
      </c>
      <c r="K10" s="444" t="s">
        <v>281</v>
      </c>
      <c r="L10" s="319"/>
      <c r="M10" s="198" t="s">
        <v>419</v>
      </c>
      <c r="N10" s="17"/>
      <c r="O10" s="17"/>
      <c r="P10" s="17"/>
      <c r="Q10" s="17"/>
      <c r="R10" s="17"/>
      <c r="S10" s="17"/>
      <c r="T10" s="17"/>
      <c r="U10" s="17"/>
      <c r="V10" s="17"/>
      <c r="W10" s="17"/>
      <c r="X10" s="17"/>
      <c r="Y10" s="17"/>
      <c r="Z10" s="17"/>
    </row>
    <row r="11" spans="1:26" ht="13.5" customHeight="1">
      <c r="A11" s="158">
        <v>1</v>
      </c>
      <c r="B11" s="479"/>
      <c r="C11" s="332"/>
      <c r="D11" s="170"/>
      <c r="E11" s="199"/>
      <c r="F11" s="510"/>
      <c r="G11" s="315"/>
      <c r="H11" s="448"/>
      <c r="I11" s="315"/>
      <c r="J11" s="200"/>
      <c r="K11" s="513"/>
      <c r="L11" s="315"/>
      <c r="M11" s="201"/>
      <c r="N11" s="17"/>
      <c r="O11" s="17"/>
      <c r="P11" s="17"/>
      <c r="Q11" s="17"/>
      <c r="R11" s="17"/>
      <c r="S11" s="17"/>
      <c r="T11" s="17"/>
      <c r="U11" s="17"/>
      <c r="V11" s="17"/>
      <c r="W11" s="17"/>
      <c r="X11" s="17"/>
      <c r="Y11" s="17"/>
      <c r="Z11" s="17"/>
    </row>
    <row r="12" spans="1:26" ht="13.5" customHeight="1">
      <c r="A12" s="112">
        <v>2</v>
      </c>
      <c r="B12" s="397"/>
      <c r="C12" s="395"/>
      <c r="D12" s="171"/>
      <c r="E12" s="202"/>
      <c r="F12" s="506"/>
      <c r="G12" s="338"/>
      <c r="H12" s="393"/>
      <c r="I12" s="338"/>
      <c r="J12" s="203"/>
      <c r="K12" s="512"/>
      <c r="L12" s="338"/>
      <c r="M12" s="204"/>
      <c r="N12" s="17"/>
      <c r="O12" s="17"/>
      <c r="P12" s="17"/>
      <c r="Q12" s="17"/>
      <c r="R12" s="17"/>
      <c r="S12" s="17"/>
      <c r="T12" s="17"/>
      <c r="U12" s="17"/>
      <c r="V12" s="17"/>
      <c r="W12" s="17"/>
      <c r="X12" s="17"/>
      <c r="Y12" s="17"/>
      <c r="Z12" s="17"/>
    </row>
    <row r="13" spans="1:26" ht="12.75" customHeight="1">
      <c r="A13" s="109">
        <v>3</v>
      </c>
      <c r="B13" s="396"/>
      <c r="C13" s="324"/>
      <c r="D13" s="172"/>
      <c r="E13" s="205"/>
      <c r="F13" s="505"/>
      <c r="G13" s="317"/>
      <c r="H13" s="392"/>
      <c r="I13" s="317"/>
      <c r="J13" s="206"/>
      <c r="K13" s="511"/>
      <c r="L13" s="317"/>
      <c r="M13" s="201"/>
      <c r="N13" s="17"/>
      <c r="O13" s="17"/>
      <c r="P13" s="17"/>
      <c r="Q13" s="17"/>
      <c r="R13" s="17"/>
      <c r="S13" s="17"/>
      <c r="T13" s="17"/>
      <c r="U13" s="17"/>
      <c r="V13" s="17"/>
      <c r="W13" s="17"/>
      <c r="X13" s="17"/>
      <c r="Y13" s="17"/>
      <c r="Z13" s="17"/>
    </row>
    <row r="14" spans="1:26" ht="12.75" customHeight="1">
      <c r="A14" s="112">
        <v>4</v>
      </c>
      <c r="B14" s="397"/>
      <c r="C14" s="395"/>
      <c r="D14" s="171"/>
      <c r="E14" s="202"/>
      <c r="F14" s="506"/>
      <c r="G14" s="338"/>
      <c r="H14" s="393"/>
      <c r="I14" s="338"/>
      <c r="J14" s="203"/>
      <c r="K14" s="512"/>
      <c r="L14" s="338"/>
      <c r="M14" s="204"/>
      <c r="N14" s="17"/>
      <c r="O14" s="17"/>
      <c r="P14" s="17"/>
      <c r="Q14" s="17"/>
      <c r="R14" s="17"/>
      <c r="S14" s="17"/>
      <c r="T14" s="17"/>
      <c r="U14" s="17"/>
      <c r="V14" s="17"/>
      <c r="W14" s="17"/>
      <c r="X14" s="17"/>
      <c r="Y14" s="17"/>
      <c r="Z14" s="17"/>
    </row>
    <row r="15" spans="1:26" ht="12.75" customHeight="1">
      <c r="A15" s="109">
        <v>5</v>
      </c>
      <c r="B15" s="396"/>
      <c r="C15" s="324"/>
      <c r="D15" s="172"/>
      <c r="E15" s="205"/>
      <c r="F15" s="505"/>
      <c r="G15" s="317"/>
      <c r="H15" s="392"/>
      <c r="I15" s="317"/>
      <c r="J15" s="206"/>
      <c r="K15" s="511"/>
      <c r="L15" s="317"/>
      <c r="M15" s="201"/>
      <c r="N15" s="17"/>
      <c r="O15" s="17"/>
      <c r="P15" s="17"/>
      <c r="Q15" s="17"/>
      <c r="R15" s="17"/>
      <c r="S15" s="17"/>
      <c r="T15" s="17"/>
      <c r="U15" s="17"/>
      <c r="V15" s="17"/>
      <c r="W15" s="17"/>
      <c r="X15" s="17"/>
      <c r="Y15" s="17"/>
      <c r="Z15" s="17"/>
    </row>
    <row r="16" spans="1:26" ht="12.75" customHeight="1">
      <c r="A16" s="112">
        <v>6</v>
      </c>
      <c r="B16" s="397"/>
      <c r="C16" s="395"/>
      <c r="D16" s="171"/>
      <c r="E16" s="202"/>
      <c r="F16" s="506"/>
      <c r="G16" s="338"/>
      <c r="H16" s="393"/>
      <c r="I16" s="338"/>
      <c r="J16" s="203"/>
      <c r="K16" s="512"/>
      <c r="L16" s="338"/>
      <c r="M16" s="204"/>
      <c r="N16" s="17"/>
      <c r="O16" s="17"/>
      <c r="P16" s="17"/>
      <c r="Q16" s="17"/>
      <c r="R16" s="17"/>
      <c r="S16" s="17"/>
      <c r="T16" s="17"/>
      <c r="U16" s="17"/>
      <c r="V16" s="17"/>
      <c r="W16" s="17"/>
      <c r="X16" s="17"/>
      <c r="Y16" s="17"/>
      <c r="Z16" s="17"/>
    </row>
    <row r="17" spans="1:26" ht="12.75" customHeight="1">
      <c r="A17" s="109">
        <v>7</v>
      </c>
      <c r="B17" s="396"/>
      <c r="C17" s="324"/>
      <c r="D17" s="172"/>
      <c r="E17" s="205"/>
      <c r="F17" s="505"/>
      <c r="G17" s="317"/>
      <c r="H17" s="392"/>
      <c r="I17" s="317"/>
      <c r="J17" s="206"/>
      <c r="K17" s="511"/>
      <c r="L17" s="317"/>
      <c r="M17" s="201"/>
      <c r="N17" s="17"/>
      <c r="O17" s="17"/>
      <c r="P17" s="17"/>
      <c r="Q17" s="17"/>
      <c r="R17" s="17"/>
      <c r="S17" s="17"/>
      <c r="T17" s="17"/>
      <c r="U17" s="17"/>
      <c r="V17" s="17"/>
      <c r="W17" s="17"/>
      <c r="X17" s="17"/>
      <c r="Y17" s="17"/>
      <c r="Z17" s="17"/>
    </row>
    <row r="18" spans="1:26" ht="12.75" customHeight="1">
      <c r="A18" s="112">
        <v>8</v>
      </c>
      <c r="B18" s="397"/>
      <c r="C18" s="395"/>
      <c r="D18" s="171"/>
      <c r="E18" s="202"/>
      <c r="F18" s="506"/>
      <c r="G18" s="338"/>
      <c r="H18" s="393"/>
      <c r="I18" s="338"/>
      <c r="J18" s="203"/>
      <c r="K18" s="512"/>
      <c r="L18" s="338"/>
      <c r="M18" s="204"/>
      <c r="N18" s="17"/>
      <c r="O18" s="17"/>
      <c r="P18" s="17"/>
      <c r="Q18" s="17"/>
      <c r="R18" s="17"/>
      <c r="S18" s="17"/>
      <c r="T18" s="17"/>
      <c r="U18" s="17"/>
      <c r="V18" s="17"/>
      <c r="W18" s="17"/>
      <c r="X18" s="17"/>
      <c r="Y18" s="17"/>
      <c r="Z18" s="17"/>
    </row>
    <row r="19" spans="1:26" ht="12.75" customHeight="1">
      <c r="A19" s="109">
        <v>9</v>
      </c>
      <c r="B19" s="396"/>
      <c r="C19" s="324"/>
      <c r="D19" s="172"/>
      <c r="E19" s="205"/>
      <c r="F19" s="505"/>
      <c r="G19" s="317"/>
      <c r="H19" s="392"/>
      <c r="I19" s="317"/>
      <c r="J19" s="206"/>
      <c r="K19" s="511"/>
      <c r="L19" s="317"/>
      <c r="M19" s="201"/>
      <c r="N19" s="17"/>
      <c r="O19" s="17"/>
      <c r="P19" s="17"/>
      <c r="Q19" s="17"/>
      <c r="R19" s="17"/>
      <c r="S19" s="17"/>
      <c r="T19" s="17"/>
      <c r="U19" s="17"/>
      <c r="V19" s="17"/>
      <c r="W19" s="17"/>
      <c r="X19" s="17"/>
      <c r="Y19" s="17"/>
      <c r="Z19" s="17"/>
    </row>
    <row r="20" spans="1:26" ht="12.75" customHeight="1">
      <c r="A20" s="112">
        <v>10</v>
      </c>
      <c r="B20" s="397"/>
      <c r="C20" s="395"/>
      <c r="D20" s="171"/>
      <c r="E20" s="202"/>
      <c r="F20" s="506"/>
      <c r="G20" s="338"/>
      <c r="H20" s="393"/>
      <c r="I20" s="338"/>
      <c r="J20" s="203"/>
      <c r="K20" s="512"/>
      <c r="L20" s="338"/>
      <c r="M20" s="204"/>
      <c r="N20" s="17"/>
      <c r="O20" s="17"/>
      <c r="P20" s="17"/>
      <c r="Q20" s="17"/>
      <c r="R20" s="17"/>
      <c r="S20" s="17"/>
      <c r="T20" s="17"/>
      <c r="U20" s="17"/>
      <c r="V20" s="17"/>
      <c r="W20" s="17"/>
      <c r="X20" s="17"/>
      <c r="Y20" s="17"/>
      <c r="Z20" s="17"/>
    </row>
    <row r="21" spans="1:26" ht="12.75" customHeight="1">
      <c r="A21" s="109">
        <v>11</v>
      </c>
      <c r="B21" s="396"/>
      <c r="C21" s="324"/>
      <c r="D21" s="172"/>
      <c r="E21" s="205"/>
      <c r="F21" s="505"/>
      <c r="G21" s="317"/>
      <c r="H21" s="392"/>
      <c r="I21" s="317"/>
      <c r="J21" s="206"/>
      <c r="K21" s="511"/>
      <c r="L21" s="317"/>
      <c r="M21" s="201"/>
      <c r="N21" s="17"/>
      <c r="O21" s="17"/>
      <c r="P21" s="17"/>
      <c r="Q21" s="17"/>
      <c r="R21" s="17"/>
      <c r="S21" s="17"/>
      <c r="T21" s="17"/>
      <c r="U21" s="17"/>
      <c r="V21" s="17"/>
      <c r="W21" s="17"/>
      <c r="X21" s="17"/>
      <c r="Y21" s="17"/>
      <c r="Z21" s="17"/>
    </row>
    <row r="22" spans="1:26" ht="12.75" customHeight="1">
      <c r="A22" s="112">
        <v>12</v>
      </c>
      <c r="B22" s="397"/>
      <c r="C22" s="395"/>
      <c r="D22" s="171"/>
      <c r="E22" s="202"/>
      <c r="F22" s="506"/>
      <c r="G22" s="338"/>
      <c r="H22" s="393"/>
      <c r="I22" s="338"/>
      <c r="J22" s="203"/>
      <c r="K22" s="512"/>
      <c r="L22" s="338"/>
      <c r="M22" s="204"/>
      <c r="N22" s="17"/>
      <c r="O22" s="17"/>
      <c r="P22" s="17"/>
      <c r="Q22" s="17"/>
      <c r="R22" s="17"/>
      <c r="S22" s="17"/>
      <c r="T22" s="17"/>
      <c r="U22" s="17"/>
      <c r="V22" s="17"/>
      <c r="W22" s="17"/>
      <c r="X22" s="17"/>
      <c r="Y22" s="17"/>
      <c r="Z22" s="17"/>
    </row>
    <row r="23" spans="1:26" ht="12.75" customHeight="1">
      <c r="A23" s="109">
        <v>13</v>
      </c>
      <c r="B23" s="396"/>
      <c r="C23" s="324"/>
      <c r="D23" s="172"/>
      <c r="E23" s="205"/>
      <c r="F23" s="505"/>
      <c r="G23" s="317"/>
      <c r="H23" s="392"/>
      <c r="I23" s="317"/>
      <c r="J23" s="206"/>
      <c r="K23" s="511"/>
      <c r="L23" s="317"/>
      <c r="M23" s="201"/>
      <c r="N23" s="17"/>
      <c r="O23" s="17"/>
      <c r="P23" s="17"/>
      <c r="Q23" s="17"/>
      <c r="R23" s="17"/>
      <c r="S23" s="17"/>
      <c r="T23" s="17"/>
      <c r="U23" s="17"/>
      <c r="V23" s="17"/>
      <c r="W23" s="17"/>
      <c r="X23" s="17"/>
      <c r="Y23" s="17"/>
      <c r="Z23" s="17"/>
    </row>
    <row r="24" spans="1:26" ht="12.75" customHeight="1">
      <c r="A24" s="112">
        <v>14</v>
      </c>
      <c r="B24" s="397"/>
      <c r="C24" s="395"/>
      <c r="D24" s="171"/>
      <c r="E24" s="202"/>
      <c r="F24" s="506"/>
      <c r="G24" s="338"/>
      <c r="H24" s="393"/>
      <c r="I24" s="338"/>
      <c r="J24" s="203"/>
      <c r="K24" s="512"/>
      <c r="L24" s="338"/>
      <c r="M24" s="204"/>
      <c r="N24" s="17"/>
      <c r="O24" s="17"/>
      <c r="P24" s="17"/>
      <c r="Q24" s="17"/>
      <c r="R24" s="17"/>
      <c r="S24" s="17"/>
      <c r="T24" s="17"/>
      <c r="U24" s="17"/>
      <c r="V24" s="17"/>
      <c r="W24" s="17"/>
      <c r="X24" s="17"/>
      <c r="Y24" s="17"/>
      <c r="Z24" s="17"/>
    </row>
    <row r="25" spans="1:26" ht="12.75" customHeight="1">
      <c r="A25" s="109">
        <v>15</v>
      </c>
      <c r="B25" s="396"/>
      <c r="C25" s="324"/>
      <c r="D25" s="172"/>
      <c r="E25" s="205"/>
      <c r="F25" s="505"/>
      <c r="G25" s="317"/>
      <c r="H25" s="392"/>
      <c r="I25" s="317"/>
      <c r="J25" s="206"/>
      <c r="K25" s="511"/>
      <c r="L25" s="317"/>
      <c r="M25" s="201"/>
      <c r="N25" s="17"/>
      <c r="O25" s="17"/>
      <c r="P25" s="17"/>
      <c r="Q25" s="17"/>
      <c r="R25" s="17"/>
      <c r="S25" s="17"/>
      <c r="T25" s="17"/>
      <c r="U25" s="17"/>
      <c r="V25" s="17"/>
      <c r="W25" s="17"/>
      <c r="X25" s="17"/>
      <c r="Y25" s="17"/>
      <c r="Z25" s="17"/>
    </row>
    <row r="26" spans="1:26" ht="12.75" customHeight="1">
      <c r="A26" s="112">
        <v>16</v>
      </c>
      <c r="B26" s="397"/>
      <c r="C26" s="395"/>
      <c r="D26" s="171"/>
      <c r="E26" s="202"/>
      <c r="F26" s="506"/>
      <c r="G26" s="338"/>
      <c r="H26" s="393"/>
      <c r="I26" s="338"/>
      <c r="J26" s="203"/>
      <c r="K26" s="525"/>
      <c r="L26" s="460"/>
      <c r="M26" s="204"/>
      <c r="N26" s="17"/>
      <c r="O26" s="17"/>
      <c r="P26" s="17"/>
      <c r="Q26" s="17"/>
      <c r="R26" s="17"/>
      <c r="S26" s="17"/>
      <c r="T26" s="17"/>
      <c r="U26" s="17"/>
      <c r="V26" s="17"/>
      <c r="W26" s="17"/>
      <c r="X26" s="17"/>
      <c r="Y26" s="17"/>
      <c r="Z26" s="17"/>
    </row>
    <row r="27" spans="1:26" ht="12.75" customHeight="1">
      <c r="A27" s="158">
        <v>17</v>
      </c>
      <c r="B27" s="516" t="s">
        <v>420</v>
      </c>
      <c r="C27" s="332"/>
      <c r="D27" s="207" t="str">
        <f>IF(SUBTOTAL(9,$D$11:$D$26)&gt;0,SUBTOTAL(9,$D$11:$D$26),"")</f>
        <v/>
      </c>
      <c r="E27" s="208"/>
      <c r="F27" s="528"/>
      <c r="G27" s="458"/>
      <c r="H27" s="527" t="str">
        <f>IF(SUBTOTAL(9,$H$11:$H$26)&gt;0,SUBTOTAL(9,$H$11:$H$26),"")</f>
        <v/>
      </c>
      <c r="I27" s="315"/>
      <c r="J27" s="209"/>
      <c r="K27" s="526"/>
      <c r="L27" s="468"/>
      <c r="M27" s="210"/>
      <c r="N27" s="17"/>
      <c r="O27" s="17"/>
      <c r="P27" s="17"/>
      <c r="Q27" s="17"/>
      <c r="R27" s="17"/>
      <c r="S27" s="17"/>
      <c r="T27" s="17"/>
      <c r="U27" s="17"/>
      <c r="V27" s="17"/>
      <c r="W27" s="17"/>
      <c r="X27" s="17"/>
      <c r="Y27" s="17"/>
      <c r="Z27" s="17"/>
    </row>
    <row r="28" spans="1:26" ht="6" customHeight="1">
      <c r="A28" s="147"/>
      <c r="B28" s="517"/>
      <c r="C28" s="381"/>
      <c r="D28" s="381"/>
      <c r="E28" s="381"/>
      <c r="F28" s="381"/>
      <c r="G28" s="381"/>
      <c r="H28" s="381"/>
      <c r="I28" s="381"/>
      <c r="J28" s="381"/>
      <c r="K28" s="381"/>
      <c r="L28" s="381"/>
      <c r="M28" s="381"/>
      <c r="N28" s="17"/>
      <c r="O28" s="17"/>
      <c r="P28" s="17"/>
      <c r="Q28" s="17"/>
      <c r="R28" s="17"/>
      <c r="S28" s="17"/>
      <c r="T28" s="17"/>
      <c r="U28" s="17"/>
      <c r="V28" s="17"/>
      <c r="W28" s="17"/>
      <c r="X28" s="17"/>
      <c r="Y28" s="17"/>
      <c r="Z28" s="17"/>
    </row>
    <row r="29" spans="1:26" ht="12.75" customHeight="1">
      <c r="A29" s="350" t="s">
        <v>421</v>
      </c>
      <c r="B29" s="351"/>
      <c r="C29" s="351"/>
      <c r="D29" s="351"/>
      <c r="E29" s="351"/>
      <c r="F29" s="351"/>
      <c r="G29" s="351"/>
      <c r="H29" s="351"/>
      <c r="I29" s="351"/>
      <c r="J29" s="351"/>
      <c r="K29" s="351"/>
      <c r="L29" s="351"/>
      <c r="M29" s="352"/>
      <c r="N29" s="17"/>
      <c r="O29" s="17"/>
      <c r="P29" s="17"/>
      <c r="Q29" s="17"/>
      <c r="R29" s="17"/>
      <c r="S29" s="17"/>
      <c r="T29" s="17"/>
      <c r="U29" s="17"/>
      <c r="V29" s="17"/>
      <c r="W29" s="17"/>
      <c r="X29" s="17"/>
      <c r="Y29" s="17"/>
      <c r="Z29" s="17"/>
    </row>
    <row r="30" spans="1:26" ht="15" customHeight="1">
      <c r="A30" s="154"/>
      <c r="B30" s="418" t="s">
        <v>422</v>
      </c>
      <c r="C30" s="324"/>
      <c r="D30" s="103" t="s">
        <v>423</v>
      </c>
      <c r="E30" s="418" t="s">
        <v>424</v>
      </c>
      <c r="F30" s="317"/>
      <c r="G30" s="418" t="s">
        <v>424</v>
      </c>
      <c r="H30" s="317"/>
      <c r="I30" s="418" t="s">
        <v>425</v>
      </c>
      <c r="J30" s="324"/>
      <c r="K30" s="317"/>
      <c r="L30" s="418" t="s">
        <v>426</v>
      </c>
      <c r="M30" s="346"/>
      <c r="N30" s="17"/>
      <c r="O30" s="17"/>
      <c r="P30" s="17"/>
      <c r="Q30" s="17"/>
      <c r="R30" s="17"/>
      <c r="S30" s="17"/>
      <c r="T30" s="17"/>
      <c r="U30" s="17"/>
      <c r="V30" s="17"/>
      <c r="W30" s="17"/>
      <c r="X30" s="17"/>
      <c r="Y30" s="17"/>
      <c r="Z30" s="17"/>
    </row>
    <row r="31" spans="1:26" ht="14.25" customHeight="1">
      <c r="A31" s="154"/>
      <c r="B31" s="418" t="s">
        <v>427</v>
      </c>
      <c r="C31" s="324"/>
      <c r="D31" s="103" t="s">
        <v>428</v>
      </c>
      <c r="E31" s="418" t="s">
        <v>429</v>
      </c>
      <c r="F31" s="317"/>
      <c r="G31" s="418" t="s">
        <v>430</v>
      </c>
      <c r="H31" s="317"/>
      <c r="I31" s="418" t="s">
        <v>431</v>
      </c>
      <c r="J31" s="324"/>
      <c r="K31" s="317"/>
      <c r="L31" s="418" t="s">
        <v>432</v>
      </c>
      <c r="M31" s="346"/>
      <c r="N31" s="17"/>
      <c r="O31" s="17"/>
      <c r="P31" s="17"/>
      <c r="Q31" s="17"/>
      <c r="R31" s="17"/>
      <c r="S31" s="17"/>
      <c r="T31" s="17"/>
      <c r="U31" s="17"/>
      <c r="V31" s="17"/>
      <c r="W31" s="17"/>
      <c r="X31" s="17"/>
      <c r="Y31" s="17"/>
      <c r="Z31" s="17"/>
    </row>
    <row r="32" spans="1:26" ht="13.5" customHeight="1">
      <c r="A32" s="155"/>
      <c r="B32" s="444" t="s">
        <v>93</v>
      </c>
      <c r="C32" s="329"/>
      <c r="D32" s="157" t="s">
        <v>94</v>
      </c>
      <c r="E32" s="444" t="s">
        <v>95</v>
      </c>
      <c r="F32" s="319"/>
      <c r="G32" s="444" t="s">
        <v>96</v>
      </c>
      <c r="H32" s="319"/>
      <c r="I32" s="444" t="s">
        <v>279</v>
      </c>
      <c r="J32" s="329"/>
      <c r="K32" s="319"/>
      <c r="L32" s="444" t="s">
        <v>280</v>
      </c>
      <c r="M32" s="407"/>
      <c r="N32" s="17"/>
      <c r="O32" s="17"/>
      <c r="P32" s="17"/>
      <c r="Q32" s="17"/>
      <c r="R32" s="17"/>
      <c r="S32" s="17"/>
      <c r="T32" s="17"/>
      <c r="U32" s="17"/>
      <c r="V32" s="17"/>
      <c r="W32" s="17"/>
      <c r="X32" s="17"/>
      <c r="Y32" s="17"/>
      <c r="Z32" s="17"/>
    </row>
    <row r="33" spans="1:26" ht="12.75" customHeight="1">
      <c r="A33" s="112">
        <v>18</v>
      </c>
      <c r="B33" s="397"/>
      <c r="C33" s="395"/>
      <c r="D33" s="171"/>
      <c r="E33" s="393"/>
      <c r="F33" s="338"/>
      <c r="G33" s="515"/>
      <c r="H33" s="458"/>
      <c r="I33" s="515"/>
      <c r="J33" s="476"/>
      <c r="K33" s="458"/>
      <c r="L33" s="514"/>
      <c r="M33" s="486"/>
      <c r="N33" s="17"/>
      <c r="O33" s="17"/>
      <c r="P33" s="17"/>
      <c r="Q33" s="17"/>
      <c r="R33" s="17"/>
      <c r="S33" s="17"/>
      <c r="T33" s="17"/>
      <c r="U33" s="17"/>
      <c r="V33" s="17"/>
      <c r="W33" s="17"/>
      <c r="X33" s="17"/>
      <c r="Y33" s="17"/>
      <c r="Z33" s="17"/>
    </row>
    <row r="34" spans="1:26" ht="12.75" customHeight="1">
      <c r="A34" s="109">
        <v>19</v>
      </c>
      <c r="B34" s="396"/>
      <c r="C34" s="324"/>
      <c r="D34" s="172"/>
      <c r="E34" s="392"/>
      <c r="F34" s="317"/>
      <c r="G34" s="392"/>
      <c r="H34" s="317"/>
      <c r="I34" s="392"/>
      <c r="J34" s="324"/>
      <c r="K34" s="317"/>
      <c r="L34" s="518"/>
      <c r="M34" s="346"/>
      <c r="N34" s="17"/>
      <c r="O34" s="17"/>
      <c r="P34" s="17"/>
      <c r="Q34" s="17"/>
      <c r="R34" s="17"/>
      <c r="S34" s="17"/>
      <c r="T34" s="17"/>
      <c r="U34" s="17"/>
      <c r="V34" s="17"/>
      <c r="W34" s="17"/>
      <c r="X34" s="17"/>
      <c r="Y34" s="17"/>
      <c r="Z34" s="17"/>
    </row>
    <row r="35" spans="1:26" ht="12.75" customHeight="1">
      <c r="A35" s="112">
        <v>20</v>
      </c>
      <c r="B35" s="397"/>
      <c r="C35" s="395"/>
      <c r="D35" s="171"/>
      <c r="E35" s="393"/>
      <c r="F35" s="338"/>
      <c r="G35" s="393"/>
      <c r="H35" s="338"/>
      <c r="I35" s="393"/>
      <c r="J35" s="351"/>
      <c r="K35" s="338"/>
      <c r="L35" s="519"/>
      <c r="M35" s="352"/>
      <c r="N35" s="17"/>
      <c r="O35" s="17"/>
      <c r="P35" s="17"/>
      <c r="Q35" s="17"/>
      <c r="R35" s="17"/>
      <c r="S35" s="17"/>
      <c r="T35" s="17"/>
      <c r="U35" s="17"/>
      <c r="V35" s="17"/>
      <c r="W35" s="17"/>
      <c r="X35" s="17"/>
      <c r="Y35" s="17"/>
      <c r="Z35" s="17"/>
    </row>
    <row r="36" spans="1:26" ht="12.75" customHeight="1">
      <c r="A36" s="109">
        <v>21</v>
      </c>
      <c r="B36" s="396"/>
      <c r="C36" s="324"/>
      <c r="D36" s="172"/>
      <c r="E36" s="392"/>
      <c r="F36" s="317"/>
      <c r="G36" s="392"/>
      <c r="H36" s="317"/>
      <c r="I36" s="392"/>
      <c r="J36" s="324"/>
      <c r="K36" s="317"/>
      <c r="L36" s="518"/>
      <c r="M36" s="346"/>
      <c r="N36" s="17"/>
      <c r="O36" s="17"/>
      <c r="P36" s="17"/>
      <c r="Q36" s="17"/>
      <c r="R36" s="17"/>
      <c r="S36" s="17"/>
      <c r="T36" s="17"/>
      <c r="U36" s="17"/>
      <c r="V36" s="17"/>
      <c r="W36" s="17"/>
      <c r="X36" s="17"/>
      <c r="Y36" s="17"/>
      <c r="Z36" s="17"/>
    </row>
    <row r="37" spans="1:26" ht="12.75" customHeight="1">
      <c r="A37" s="112">
        <v>22</v>
      </c>
      <c r="B37" s="397"/>
      <c r="C37" s="395"/>
      <c r="D37" s="171"/>
      <c r="E37" s="393"/>
      <c r="F37" s="338"/>
      <c r="G37" s="393"/>
      <c r="H37" s="338"/>
      <c r="I37" s="393"/>
      <c r="J37" s="351"/>
      <c r="K37" s="338"/>
      <c r="L37" s="519"/>
      <c r="M37" s="352"/>
      <c r="N37" s="17"/>
      <c r="O37" s="17"/>
      <c r="P37" s="17"/>
      <c r="Q37" s="17"/>
      <c r="R37" s="17"/>
      <c r="S37" s="17"/>
      <c r="T37" s="17"/>
      <c r="U37" s="17"/>
      <c r="V37" s="17"/>
      <c r="W37" s="17"/>
      <c r="X37" s="17"/>
      <c r="Y37" s="17"/>
      <c r="Z37" s="17"/>
    </row>
    <row r="38" spans="1:26" ht="12.75" customHeight="1">
      <c r="A38" s="109">
        <v>23</v>
      </c>
      <c r="B38" s="396"/>
      <c r="C38" s="324"/>
      <c r="D38" s="172"/>
      <c r="E38" s="392"/>
      <c r="F38" s="317"/>
      <c r="G38" s="392"/>
      <c r="H38" s="317"/>
      <c r="I38" s="392"/>
      <c r="J38" s="324"/>
      <c r="K38" s="317"/>
      <c r="L38" s="518"/>
      <c r="M38" s="346"/>
      <c r="N38" s="17"/>
      <c r="O38" s="17"/>
      <c r="P38" s="17"/>
      <c r="Q38" s="17"/>
      <c r="R38" s="17"/>
      <c r="S38" s="17"/>
      <c r="T38" s="17"/>
      <c r="U38" s="17"/>
      <c r="V38" s="17"/>
      <c r="W38" s="17"/>
      <c r="X38" s="17"/>
      <c r="Y38" s="17"/>
      <c r="Z38" s="17"/>
    </row>
    <row r="39" spans="1:26" ht="12.75" customHeight="1">
      <c r="A39" s="112">
        <v>24</v>
      </c>
      <c r="B39" s="397"/>
      <c r="C39" s="395"/>
      <c r="D39" s="171"/>
      <c r="E39" s="393"/>
      <c r="F39" s="338"/>
      <c r="G39" s="484"/>
      <c r="H39" s="460"/>
      <c r="I39" s="484"/>
      <c r="J39" s="377"/>
      <c r="K39" s="460"/>
      <c r="L39" s="524"/>
      <c r="M39" s="378"/>
      <c r="N39" s="17"/>
      <c r="O39" s="17"/>
      <c r="P39" s="17"/>
      <c r="Q39" s="17"/>
      <c r="R39" s="17"/>
      <c r="S39" s="17"/>
      <c r="T39" s="17"/>
      <c r="U39" s="17"/>
      <c r="V39" s="17"/>
      <c r="W39" s="17"/>
      <c r="X39" s="17"/>
      <c r="Y39" s="17"/>
      <c r="Z39" s="17"/>
    </row>
    <row r="40" spans="1:26" ht="12.75" customHeight="1">
      <c r="A40" s="211">
        <v>25</v>
      </c>
      <c r="B40" s="474" t="s">
        <v>433</v>
      </c>
      <c r="C40" s="470"/>
      <c r="D40" s="212"/>
      <c r="E40" s="520" t="str">
        <f>IF(SUBTOTAL(9,$E$33:$E$39)&gt;0,SUBTOTAL(9,$E$33:$E$39),"")</f>
        <v/>
      </c>
      <c r="F40" s="464"/>
      <c r="G40" s="520" t="str">
        <f>IF(SUBTOTAL(9,$G$33:$G$39)&gt;0,SUBTOTAL(9,$G$33:$G$39),"")</f>
        <v/>
      </c>
      <c r="H40" s="464"/>
      <c r="I40" s="520" t="str">
        <f>IF(SUBTOTAL(9,$I$33:$I$39)&gt;0,SUBTOTAL(9,$I$33:$I$39),"")</f>
        <v/>
      </c>
      <c r="J40" s="470"/>
      <c r="K40" s="464"/>
      <c r="L40" s="521"/>
      <c r="M40" s="472"/>
      <c r="N40" s="17"/>
      <c r="O40" s="17"/>
      <c r="P40" s="17"/>
      <c r="Q40" s="17"/>
      <c r="R40" s="17"/>
      <c r="S40" s="17"/>
      <c r="T40" s="17"/>
      <c r="U40" s="17"/>
      <c r="V40" s="17"/>
      <c r="W40" s="17"/>
      <c r="X40" s="17"/>
      <c r="Y40" s="17"/>
      <c r="Z40" s="17"/>
    </row>
    <row r="41" spans="1:26" ht="12.75" customHeight="1">
      <c r="A41" s="522" t="s">
        <v>434</v>
      </c>
      <c r="B41" s="381"/>
      <c r="C41" s="381"/>
      <c r="D41" s="381"/>
      <c r="E41" s="381"/>
      <c r="F41" s="381"/>
      <c r="G41" s="381"/>
      <c r="H41" s="381"/>
      <c r="I41" s="381"/>
      <c r="J41" s="381"/>
      <c r="K41" s="381"/>
      <c r="L41" s="381"/>
      <c r="M41" s="381"/>
      <c r="N41" s="17"/>
      <c r="O41" s="17"/>
      <c r="P41" s="17"/>
      <c r="Q41" s="17"/>
      <c r="R41" s="17"/>
      <c r="S41" s="17"/>
      <c r="T41" s="17"/>
      <c r="U41" s="17"/>
      <c r="V41" s="17"/>
      <c r="W41" s="17"/>
      <c r="X41" s="17"/>
      <c r="Y41" s="17"/>
      <c r="Z41" s="17"/>
    </row>
    <row r="42" spans="1:26" ht="12.75" customHeight="1">
      <c r="A42" s="523" t="s">
        <v>435</v>
      </c>
      <c r="B42" s="324"/>
      <c r="C42" s="324"/>
      <c r="D42" s="324"/>
      <c r="E42" s="324"/>
      <c r="F42" s="324"/>
      <c r="G42" s="324"/>
      <c r="H42" s="324"/>
      <c r="I42" s="324"/>
      <c r="J42" s="324"/>
      <c r="K42" s="324"/>
      <c r="L42" s="324"/>
      <c r="M42" s="324"/>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6"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49">
    <mergeCell ref="L31:M31"/>
    <mergeCell ref="K23:L23"/>
    <mergeCell ref="K24:L24"/>
    <mergeCell ref="K25:L25"/>
    <mergeCell ref="K26:L26"/>
    <mergeCell ref="K27:L27"/>
    <mergeCell ref="B20:C20"/>
    <mergeCell ref="B21:C21"/>
    <mergeCell ref="F21:G21"/>
    <mergeCell ref="H21:I21"/>
    <mergeCell ref="B22:C22"/>
    <mergeCell ref="H22:I22"/>
    <mergeCell ref="H23:I23"/>
    <mergeCell ref="F22:G22"/>
    <mergeCell ref="F23:G23"/>
    <mergeCell ref="F24:G24"/>
    <mergeCell ref="H24:I24"/>
    <mergeCell ref="F25:G25"/>
    <mergeCell ref="H25:I25"/>
    <mergeCell ref="H26:I26"/>
    <mergeCell ref="H27:I27"/>
    <mergeCell ref="F26:G26"/>
    <mergeCell ref="F27:G27"/>
    <mergeCell ref="B19:C19"/>
    <mergeCell ref="F19:G19"/>
    <mergeCell ref="H19:I19"/>
    <mergeCell ref="K19:L19"/>
    <mergeCell ref="F20:G20"/>
    <mergeCell ref="H20:I20"/>
    <mergeCell ref="K20:L20"/>
    <mergeCell ref="K21:L21"/>
    <mergeCell ref="K22:L22"/>
    <mergeCell ref="F18:G18"/>
    <mergeCell ref="H18:I18"/>
    <mergeCell ref="K18:L18"/>
    <mergeCell ref="B16:C16"/>
    <mergeCell ref="F16:G16"/>
    <mergeCell ref="H16:I16"/>
    <mergeCell ref="B17:C17"/>
    <mergeCell ref="F17:G17"/>
    <mergeCell ref="H17:I17"/>
    <mergeCell ref="B18:C18"/>
    <mergeCell ref="A41:M41"/>
    <mergeCell ref="A42:M42"/>
    <mergeCell ref="E38:F38"/>
    <mergeCell ref="E39:F39"/>
    <mergeCell ref="G39:H39"/>
    <mergeCell ref="I39:K39"/>
    <mergeCell ref="L39:M39"/>
    <mergeCell ref="E40:F40"/>
    <mergeCell ref="G40:H40"/>
    <mergeCell ref="E37:F37"/>
    <mergeCell ref="G37:H37"/>
    <mergeCell ref="I37:K37"/>
    <mergeCell ref="L37:M37"/>
    <mergeCell ref="G38:H38"/>
    <mergeCell ref="I38:K38"/>
    <mergeCell ref="L38:M38"/>
    <mergeCell ref="I40:K40"/>
    <mergeCell ref="L40:M40"/>
    <mergeCell ref="G36:H36"/>
    <mergeCell ref="I36:K36"/>
    <mergeCell ref="L36:M36"/>
    <mergeCell ref="E34:F34"/>
    <mergeCell ref="G34:H34"/>
    <mergeCell ref="I34:K34"/>
    <mergeCell ref="E35:F35"/>
    <mergeCell ref="G35:H35"/>
    <mergeCell ref="I35:K35"/>
    <mergeCell ref="E36:F36"/>
    <mergeCell ref="B36:C36"/>
    <mergeCell ref="B37:C37"/>
    <mergeCell ref="B38:C38"/>
    <mergeCell ref="B39:C39"/>
    <mergeCell ref="B40:C40"/>
    <mergeCell ref="B23:C23"/>
    <mergeCell ref="B24:C24"/>
    <mergeCell ref="B25:C25"/>
    <mergeCell ref="B26:C26"/>
    <mergeCell ref="B27:C27"/>
    <mergeCell ref="B30:C30"/>
    <mergeCell ref="B31:C31"/>
    <mergeCell ref="B32:C32"/>
    <mergeCell ref="B28:M28"/>
    <mergeCell ref="A29:M29"/>
    <mergeCell ref="G30:H30"/>
    <mergeCell ref="I30:K30"/>
    <mergeCell ref="L30:M30"/>
    <mergeCell ref="L34:M34"/>
    <mergeCell ref="L35:M35"/>
    <mergeCell ref="E30:F30"/>
    <mergeCell ref="E31:F31"/>
    <mergeCell ref="G31:H31"/>
    <mergeCell ref="I31:K31"/>
    <mergeCell ref="L32:M32"/>
    <mergeCell ref="L33:M33"/>
    <mergeCell ref="B33:C33"/>
    <mergeCell ref="B34:C34"/>
    <mergeCell ref="B35:C35"/>
    <mergeCell ref="E32:F32"/>
    <mergeCell ref="G32:H32"/>
    <mergeCell ref="I32:K32"/>
    <mergeCell ref="E33:F33"/>
    <mergeCell ref="G33:H33"/>
    <mergeCell ref="I33:K33"/>
    <mergeCell ref="K15:L15"/>
    <mergeCell ref="K16:L16"/>
    <mergeCell ref="K17:L17"/>
    <mergeCell ref="K8:L8"/>
    <mergeCell ref="K9:L9"/>
    <mergeCell ref="K10:L10"/>
    <mergeCell ref="K11:L11"/>
    <mergeCell ref="K12:L12"/>
    <mergeCell ref="K13:L13"/>
    <mergeCell ref="K14:L14"/>
    <mergeCell ref="F12:G12"/>
    <mergeCell ref="H12:I12"/>
    <mergeCell ref="B10:C10"/>
    <mergeCell ref="F10:G10"/>
    <mergeCell ref="H10:I10"/>
    <mergeCell ref="B11:C11"/>
    <mergeCell ref="F11:G11"/>
    <mergeCell ref="H11:I11"/>
    <mergeCell ref="B12:C12"/>
    <mergeCell ref="C1:L1"/>
    <mergeCell ref="M1:M2"/>
    <mergeCell ref="A2:B2"/>
    <mergeCell ref="C2:L2"/>
    <mergeCell ref="A3:B3"/>
    <mergeCell ref="C3:L3"/>
    <mergeCell ref="A4:B4"/>
    <mergeCell ref="F8:G8"/>
    <mergeCell ref="F9:G9"/>
    <mergeCell ref="C4:L4"/>
    <mergeCell ref="C5:L5"/>
    <mergeCell ref="A7:M7"/>
    <mergeCell ref="B8:C8"/>
    <mergeCell ref="H8:I8"/>
    <mergeCell ref="B9:C9"/>
    <mergeCell ref="H9:I9"/>
    <mergeCell ref="F15:G15"/>
    <mergeCell ref="H15:I15"/>
    <mergeCell ref="B13:C13"/>
    <mergeCell ref="F13:G13"/>
    <mergeCell ref="H13:I13"/>
    <mergeCell ref="B14:C14"/>
    <mergeCell ref="F14:G14"/>
    <mergeCell ref="H14:I14"/>
    <mergeCell ref="B15:C15"/>
  </mergeCells>
  <printOptions horizontalCentered="1"/>
  <pageMargins left="0.5" right="0.5" top="0.65" bottom="0.5" header="0" footer="0"/>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zoomScaleNormal="100" workbookViewId="0">
      <selection activeCell="C3" sqref="C3:H3"/>
    </sheetView>
  </sheetViews>
  <sheetFormatPr defaultColWidth="14.44140625" defaultRowHeight="15" customHeight="1"/>
  <cols>
    <col min="1" max="2" width="6.6640625" customWidth="1"/>
    <col min="3" max="3" width="48.6640625" customWidth="1"/>
    <col min="4" max="4" width="18.6640625" customWidth="1"/>
    <col min="5" max="7" width="12.6640625" customWidth="1"/>
    <col min="8" max="8" width="4.6640625" customWidth="1"/>
    <col min="9" max="10" width="6.6640625" customWidth="1"/>
    <col min="11" max="26" width="9.33203125" customWidth="1"/>
  </cols>
  <sheetData>
    <row r="1" spans="1:26" ht="6" customHeight="1">
      <c r="A1" s="14"/>
      <c r="B1" s="62"/>
      <c r="C1" s="14"/>
      <c r="D1" s="62"/>
      <c r="E1" s="62"/>
      <c r="F1" s="62"/>
      <c r="G1" s="62"/>
      <c r="H1" s="46"/>
      <c r="I1" s="362">
        <f>AssessmentYear</f>
        <v>2026</v>
      </c>
      <c r="J1" s="344"/>
      <c r="K1" s="17"/>
      <c r="L1" s="17"/>
      <c r="M1" s="17"/>
      <c r="N1" s="17"/>
      <c r="O1" s="17"/>
      <c r="P1" s="17"/>
      <c r="Q1" s="17"/>
      <c r="R1" s="17"/>
      <c r="S1" s="17"/>
      <c r="T1" s="17"/>
      <c r="U1" s="17"/>
      <c r="V1" s="17"/>
      <c r="W1" s="17"/>
      <c r="X1" s="17"/>
      <c r="Y1" s="17"/>
      <c r="Z1" s="17"/>
    </row>
    <row r="2" spans="1:26" ht="18" customHeight="1">
      <c r="A2" s="410"/>
      <c r="B2" s="324"/>
      <c r="C2" s="411" t="s">
        <v>12</v>
      </c>
      <c r="D2" s="324"/>
      <c r="E2" s="324"/>
      <c r="F2" s="324"/>
      <c r="G2" s="324"/>
      <c r="H2" s="346"/>
      <c r="I2" s="324"/>
      <c r="J2" s="346"/>
      <c r="K2" s="17"/>
      <c r="L2" s="17"/>
      <c r="M2" s="17"/>
      <c r="N2" s="17"/>
      <c r="O2" s="17"/>
      <c r="P2" s="17"/>
      <c r="Q2" s="17"/>
      <c r="R2" s="17"/>
      <c r="S2" s="17"/>
      <c r="T2" s="17"/>
      <c r="U2" s="17"/>
      <c r="V2" s="17"/>
      <c r="W2" s="17"/>
      <c r="X2" s="17"/>
      <c r="Y2" s="17"/>
      <c r="Z2" s="17"/>
    </row>
    <row r="3" spans="1:26" ht="13.5" customHeight="1">
      <c r="A3" s="412"/>
      <c r="B3" s="324"/>
      <c r="C3" s="383" t="s">
        <v>515</v>
      </c>
      <c r="D3" s="324"/>
      <c r="E3" s="324"/>
      <c r="F3" s="324"/>
      <c r="G3" s="324"/>
      <c r="H3" s="346"/>
      <c r="I3" s="363" t="str">
        <f>FORMNUMBER</f>
        <v>PT-41ELR</v>
      </c>
      <c r="J3" s="346"/>
      <c r="K3" s="17"/>
      <c r="L3" s="17"/>
      <c r="M3" s="17"/>
      <c r="N3" s="17"/>
      <c r="O3" s="17"/>
      <c r="P3" s="17"/>
      <c r="Q3" s="17"/>
      <c r="R3" s="17"/>
      <c r="S3" s="17"/>
      <c r="T3" s="17"/>
      <c r="U3" s="17"/>
      <c r="V3" s="17"/>
      <c r="W3" s="17"/>
      <c r="X3" s="17"/>
      <c r="Y3" s="17"/>
      <c r="Z3" s="17"/>
    </row>
    <row r="4" spans="1:26" ht="13.5" customHeight="1">
      <c r="A4" s="410"/>
      <c r="B4" s="324"/>
      <c r="C4" s="413" t="s">
        <v>436</v>
      </c>
      <c r="D4" s="324"/>
      <c r="E4" s="324"/>
      <c r="F4" s="324"/>
      <c r="G4" s="324"/>
      <c r="H4" s="346"/>
      <c r="I4" s="364" t="s">
        <v>437</v>
      </c>
      <c r="J4" s="346"/>
      <c r="K4" s="17"/>
      <c r="L4" s="17"/>
      <c r="M4" s="17"/>
      <c r="N4" s="17"/>
      <c r="O4" s="17"/>
      <c r="P4" s="17"/>
      <c r="Q4" s="17"/>
      <c r="R4" s="17"/>
      <c r="S4" s="17"/>
      <c r="T4" s="17"/>
      <c r="U4" s="17"/>
      <c r="V4" s="17"/>
      <c r="W4" s="17"/>
      <c r="X4" s="17"/>
      <c r="Y4" s="17"/>
      <c r="Z4" s="17"/>
    </row>
    <row r="5" spans="1:26" ht="6" customHeight="1">
      <c r="A5" s="25"/>
      <c r="B5" s="64"/>
      <c r="C5" s="25"/>
      <c r="D5" s="64"/>
      <c r="E5" s="64"/>
      <c r="F5" s="64"/>
      <c r="G5" s="64"/>
      <c r="H5" s="29"/>
      <c r="I5" s="64"/>
      <c r="J5" s="29"/>
      <c r="K5" s="17"/>
      <c r="L5" s="17"/>
      <c r="M5" s="17"/>
      <c r="N5" s="17"/>
      <c r="O5" s="17"/>
      <c r="P5" s="17"/>
      <c r="Q5" s="17"/>
      <c r="R5" s="17"/>
      <c r="S5" s="17"/>
      <c r="T5" s="17"/>
      <c r="U5" s="17"/>
      <c r="V5" s="17"/>
      <c r="W5" s="17"/>
      <c r="X5" s="17"/>
      <c r="Y5" s="17"/>
      <c r="Z5" s="17"/>
    </row>
    <row r="6" spans="1:26" ht="6" customHeight="1">
      <c r="A6" s="62"/>
      <c r="B6" s="62"/>
      <c r="C6" s="62"/>
      <c r="D6" s="62"/>
      <c r="E6" s="62"/>
      <c r="F6" s="62"/>
      <c r="G6" s="17"/>
      <c r="H6" s="17"/>
      <c r="I6" s="17"/>
      <c r="J6" s="17"/>
      <c r="K6" s="17"/>
      <c r="L6" s="17"/>
      <c r="M6" s="17"/>
      <c r="N6" s="17"/>
      <c r="O6" s="17"/>
      <c r="P6" s="17"/>
      <c r="Q6" s="17"/>
      <c r="R6" s="17"/>
      <c r="S6" s="17"/>
      <c r="T6" s="17"/>
      <c r="U6" s="17"/>
      <c r="V6" s="17"/>
      <c r="W6" s="17"/>
      <c r="X6" s="17"/>
      <c r="Y6" s="17"/>
      <c r="Z6" s="17"/>
    </row>
    <row r="7" spans="1:26" ht="6" customHeight="1">
      <c r="A7" s="478"/>
      <c r="B7" s="381"/>
      <c r="C7" s="381"/>
      <c r="D7" s="381"/>
      <c r="E7" s="381"/>
      <c r="F7" s="381"/>
      <c r="G7" s="381"/>
      <c r="H7" s="381"/>
      <c r="I7" s="381"/>
      <c r="J7" s="344"/>
      <c r="K7" s="17"/>
      <c r="L7" s="17"/>
      <c r="M7" s="17"/>
      <c r="N7" s="17"/>
      <c r="O7" s="17"/>
      <c r="P7" s="17"/>
      <c r="Q7" s="17"/>
      <c r="R7" s="17"/>
      <c r="S7" s="17"/>
      <c r="T7" s="17"/>
      <c r="U7" s="17"/>
      <c r="V7" s="17"/>
      <c r="W7" s="17"/>
      <c r="X7" s="17"/>
      <c r="Y7" s="17"/>
      <c r="Z7" s="17"/>
    </row>
    <row r="8" spans="1:26" ht="13.5" customHeight="1">
      <c r="A8" s="368" t="s">
        <v>321</v>
      </c>
      <c r="B8" s="324"/>
      <c r="C8" s="324"/>
      <c r="D8" s="324"/>
      <c r="E8" s="324"/>
      <c r="F8" s="324"/>
      <c r="G8" s="324"/>
      <c r="H8" s="324"/>
      <c r="I8" s="324"/>
      <c r="J8" s="346"/>
      <c r="K8" s="17"/>
      <c r="L8" s="17"/>
      <c r="M8" s="17"/>
      <c r="N8" s="17"/>
      <c r="O8" s="17"/>
      <c r="P8" s="17"/>
      <c r="Q8" s="17"/>
      <c r="R8" s="17"/>
      <c r="S8" s="17"/>
      <c r="T8" s="17"/>
      <c r="U8" s="17"/>
      <c r="V8" s="17"/>
      <c r="W8" s="17"/>
      <c r="X8" s="17"/>
      <c r="Y8" s="17"/>
      <c r="Z8" s="17"/>
    </row>
    <row r="9" spans="1:26" ht="13.5" customHeight="1">
      <c r="A9" s="368" t="s">
        <v>438</v>
      </c>
      <c r="B9" s="324"/>
      <c r="C9" s="324"/>
      <c r="D9" s="324"/>
      <c r="E9" s="324"/>
      <c r="F9" s="324"/>
      <c r="G9" s="324"/>
      <c r="H9" s="324"/>
      <c r="I9" s="324"/>
      <c r="J9" s="346"/>
      <c r="K9" s="17"/>
      <c r="L9" s="17"/>
      <c r="M9" s="17"/>
      <c r="N9" s="17"/>
      <c r="O9" s="17"/>
      <c r="P9" s="17"/>
      <c r="Q9" s="17"/>
      <c r="R9" s="17"/>
      <c r="S9" s="17"/>
      <c r="T9" s="17"/>
      <c r="U9" s="17"/>
      <c r="V9" s="17"/>
      <c r="W9" s="17"/>
      <c r="X9" s="17"/>
      <c r="Y9" s="17"/>
      <c r="Z9" s="17"/>
    </row>
    <row r="10" spans="1:26" ht="13.5" customHeight="1">
      <c r="A10" s="368" t="s">
        <v>439</v>
      </c>
      <c r="B10" s="324"/>
      <c r="C10" s="324"/>
      <c r="D10" s="324"/>
      <c r="E10" s="324"/>
      <c r="F10" s="324"/>
      <c r="G10" s="324"/>
      <c r="H10" s="324"/>
      <c r="I10" s="324"/>
      <c r="J10" s="346"/>
      <c r="K10" s="17"/>
      <c r="L10" s="17"/>
      <c r="M10" s="17"/>
      <c r="N10" s="17"/>
      <c r="O10" s="17"/>
      <c r="P10" s="17"/>
      <c r="Q10" s="17"/>
      <c r="R10" s="17"/>
      <c r="S10" s="17"/>
      <c r="T10" s="17"/>
      <c r="U10" s="17"/>
      <c r="V10" s="17"/>
      <c r="W10" s="17"/>
      <c r="X10" s="17"/>
      <c r="Y10" s="17"/>
      <c r="Z10" s="17"/>
    </row>
    <row r="11" spans="1:26" ht="6" customHeight="1">
      <c r="A11" s="498"/>
      <c r="B11" s="329"/>
      <c r="C11" s="329"/>
      <c r="D11" s="329"/>
      <c r="E11" s="329"/>
      <c r="F11" s="329"/>
      <c r="G11" s="329"/>
      <c r="H11" s="329"/>
      <c r="I11" s="329"/>
      <c r="J11" s="407"/>
      <c r="K11" s="17"/>
      <c r="L11" s="17"/>
      <c r="M11" s="17"/>
      <c r="N11" s="17"/>
      <c r="O11" s="17"/>
      <c r="P11" s="17"/>
      <c r="Q11" s="17"/>
      <c r="R11" s="17"/>
      <c r="S11" s="17"/>
      <c r="T11" s="17"/>
      <c r="U11" s="17"/>
      <c r="V11" s="17"/>
      <c r="W11" s="17"/>
      <c r="X11" s="17"/>
      <c r="Y11" s="17"/>
      <c r="Z11" s="17"/>
    </row>
    <row r="12" spans="1:26" ht="13.5" customHeight="1">
      <c r="A12" s="154"/>
      <c r="B12" s="418" t="s">
        <v>440</v>
      </c>
      <c r="C12" s="324"/>
      <c r="D12" s="418" t="s">
        <v>441</v>
      </c>
      <c r="E12" s="324"/>
      <c r="F12" s="324"/>
      <c r="G12" s="324"/>
      <c r="H12" s="418" t="s">
        <v>442</v>
      </c>
      <c r="I12" s="324"/>
      <c r="J12" s="346"/>
      <c r="K12" s="17"/>
      <c r="L12" s="17"/>
      <c r="M12" s="17"/>
      <c r="N12" s="17"/>
      <c r="O12" s="17"/>
      <c r="P12" s="17"/>
      <c r="Q12" s="17"/>
      <c r="R12" s="17"/>
      <c r="S12" s="17"/>
      <c r="T12" s="17"/>
      <c r="U12" s="17"/>
      <c r="V12" s="17"/>
      <c r="W12" s="17"/>
      <c r="X12" s="17"/>
      <c r="Y12" s="17"/>
      <c r="Z12" s="17"/>
    </row>
    <row r="13" spans="1:26" ht="12.75" customHeight="1">
      <c r="A13" s="155"/>
      <c r="B13" s="536" t="s">
        <v>93</v>
      </c>
      <c r="C13" s="329"/>
      <c r="D13" s="536" t="s">
        <v>94</v>
      </c>
      <c r="E13" s="329"/>
      <c r="F13" s="329"/>
      <c r="G13" s="329"/>
      <c r="H13" s="536" t="s">
        <v>95</v>
      </c>
      <c r="I13" s="329"/>
      <c r="J13" s="407"/>
      <c r="K13" s="17"/>
      <c r="L13" s="17"/>
      <c r="M13" s="17"/>
      <c r="N13" s="17"/>
      <c r="O13" s="17"/>
      <c r="P13" s="17"/>
      <c r="Q13" s="17"/>
      <c r="R13" s="17"/>
      <c r="S13" s="17"/>
      <c r="T13" s="17"/>
      <c r="U13" s="17"/>
      <c r="V13" s="17"/>
      <c r="W13" s="17"/>
      <c r="X13" s="17"/>
      <c r="Y13" s="17"/>
      <c r="Z13" s="17"/>
    </row>
    <row r="14" spans="1:26" ht="12.75" customHeight="1">
      <c r="A14" s="158">
        <v>1</v>
      </c>
      <c r="B14" s="479"/>
      <c r="C14" s="332"/>
      <c r="D14" s="453"/>
      <c r="E14" s="332"/>
      <c r="F14" s="332"/>
      <c r="G14" s="332"/>
      <c r="H14" s="513"/>
      <c r="I14" s="332"/>
      <c r="J14" s="420"/>
      <c r="K14" s="17"/>
      <c r="L14" s="17"/>
      <c r="M14" s="17"/>
      <c r="N14" s="17"/>
      <c r="O14" s="17"/>
      <c r="P14" s="17"/>
      <c r="Q14" s="17"/>
      <c r="R14" s="17"/>
      <c r="S14" s="17"/>
      <c r="T14" s="17"/>
      <c r="U14" s="17"/>
      <c r="V14" s="17"/>
      <c r="W14" s="17"/>
      <c r="X14" s="17"/>
      <c r="Y14" s="17"/>
      <c r="Z14" s="17"/>
    </row>
    <row r="15" spans="1:26" ht="12.75" customHeight="1">
      <c r="A15" s="112">
        <v>2</v>
      </c>
      <c r="B15" s="397"/>
      <c r="C15" s="395"/>
      <c r="D15" s="445"/>
      <c r="E15" s="351"/>
      <c r="F15" s="351"/>
      <c r="G15" s="395"/>
      <c r="H15" s="512"/>
      <c r="I15" s="351"/>
      <c r="J15" s="352"/>
      <c r="K15" s="17"/>
      <c r="L15" s="17"/>
      <c r="M15" s="17"/>
      <c r="N15" s="17"/>
      <c r="O15" s="17"/>
      <c r="P15" s="17"/>
      <c r="Q15" s="17"/>
      <c r="R15" s="17"/>
      <c r="S15" s="17"/>
      <c r="T15" s="17"/>
      <c r="U15" s="17"/>
      <c r="V15" s="17"/>
      <c r="W15" s="17"/>
      <c r="X15" s="17"/>
      <c r="Y15" s="17"/>
      <c r="Z15" s="17"/>
    </row>
    <row r="16" spans="1:26" ht="12.75" customHeight="1">
      <c r="A16" s="109">
        <v>3</v>
      </c>
      <c r="B16" s="396"/>
      <c r="C16" s="324"/>
      <c r="D16" s="446"/>
      <c r="E16" s="324"/>
      <c r="F16" s="324"/>
      <c r="G16" s="324"/>
      <c r="H16" s="511"/>
      <c r="I16" s="324"/>
      <c r="J16" s="346"/>
      <c r="K16" s="17"/>
      <c r="L16" s="17"/>
      <c r="M16" s="17"/>
      <c r="N16" s="17"/>
      <c r="O16" s="17"/>
      <c r="P16" s="17"/>
      <c r="Q16" s="17"/>
      <c r="R16" s="17"/>
      <c r="S16" s="17"/>
      <c r="T16" s="17"/>
      <c r="U16" s="17"/>
      <c r="V16" s="17"/>
      <c r="W16" s="17"/>
      <c r="X16" s="17"/>
      <c r="Y16" s="17"/>
      <c r="Z16" s="17"/>
    </row>
    <row r="17" spans="1:26" ht="12.75" customHeight="1">
      <c r="A17" s="112">
        <v>4</v>
      </c>
      <c r="B17" s="397"/>
      <c r="C17" s="395"/>
      <c r="D17" s="445"/>
      <c r="E17" s="351"/>
      <c r="F17" s="351"/>
      <c r="G17" s="395"/>
      <c r="H17" s="512"/>
      <c r="I17" s="351"/>
      <c r="J17" s="352"/>
      <c r="K17" s="17"/>
      <c r="L17" s="17"/>
      <c r="M17" s="17"/>
      <c r="N17" s="17"/>
      <c r="O17" s="17"/>
      <c r="P17" s="17"/>
      <c r="Q17" s="17"/>
      <c r="R17" s="17"/>
      <c r="S17" s="17"/>
      <c r="T17" s="17"/>
      <c r="U17" s="17"/>
      <c r="V17" s="17"/>
      <c r="W17" s="17"/>
      <c r="X17" s="17"/>
      <c r="Y17" s="17"/>
      <c r="Z17" s="17"/>
    </row>
    <row r="18" spans="1:26" ht="12.75" customHeight="1">
      <c r="A18" s="109">
        <v>5</v>
      </c>
      <c r="B18" s="396"/>
      <c r="C18" s="324"/>
      <c r="D18" s="446"/>
      <c r="E18" s="324"/>
      <c r="F18" s="324"/>
      <c r="G18" s="324"/>
      <c r="H18" s="511"/>
      <c r="I18" s="324"/>
      <c r="J18" s="346"/>
      <c r="K18" s="17"/>
      <c r="L18" s="17"/>
      <c r="M18" s="17"/>
      <c r="N18" s="17"/>
      <c r="O18" s="17"/>
      <c r="P18" s="17"/>
      <c r="Q18" s="17"/>
      <c r="R18" s="17"/>
      <c r="S18" s="17"/>
      <c r="T18" s="17"/>
      <c r="U18" s="17"/>
      <c r="V18" s="17"/>
      <c r="W18" s="17"/>
      <c r="X18" s="17"/>
      <c r="Y18" s="17"/>
      <c r="Z18" s="17"/>
    </row>
    <row r="19" spans="1:26" ht="12.75" customHeight="1">
      <c r="A19" s="112">
        <v>6</v>
      </c>
      <c r="B19" s="397"/>
      <c r="C19" s="395"/>
      <c r="D19" s="445"/>
      <c r="E19" s="351"/>
      <c r="F19" s="351"/>
      <c r="G19" s="395"/>
      <c r="H19" s="512"/>
      <c r="I19" s="351"/>
      <c r="J19" s="352"/>
      <c r="K19" s="17"/>
      <c r="L19" s="17"/>
      <c r="M19" s="17"/>
      <c r="N19" s="17"/>
      <c r="O19" s="17"/>
      <c r="P19" s="17"/>
      <c r="Q19" s="17"/>
      <c r="R19" s="17"/>
      <c r="S19" s="17"/>
      <c r="T19" s="17"/>
      <c r="U19" s="17"/>
      <c r="V19" s="17"/>
      <c r="W19" s="17"/>
      <c r="X19" s="17"/>
      <c r="Y19" s="17"/>
      <c r="Z19" s="17"/>
    </row>
    <row r="20" spans="1:26" ht="12.75" customHeight="1">
      <c r="A20" s="109">
        <v>7</v>
      </c>
      <c r="B20" s="396"/>
      <c r="C20" s="324"/>
      <c r="D20" s="446"/>
      <c r="E20" s="324"/>
      <c r="F20" s="324"/>
      <c r="G20" s="324"/>
      <c r="H20" s="511"/>
      <c r="I20" s="324"/>
      <c r="J20" s="346"/>
      <c r="K20" s="17"/>
      <c r="L20" s="17"/>
      <c r="M20" s="17"/>
      <c r="N20" s="17"/>
      <c r="O20" s="17"/>
      <c r="P20" s="17"/>
      <c r="Q20" s="17"/>
      <c r="R20" s="17"/>
      <c r="S20" s="17"/>
      <c r="T20" s="17"/>
      <c r="U20" s="17"/>
      <c r="V20" s="17"/>
      <c r="W20" s="17"/>
      <c r="X20" s="17"/>
      <c r="Y20" s="17"/>
      <c r="Z20" s="17"/>
    </row>
    <row r="21" spans="1:26" ht="12.75" customHeight="1">
      <c r="A21" s="112">
        <v>8</v>
      </c>
      <c r="B21" s="397"/>
      <c r="C21" s="395"/>
      <c r="D21" s="445"/>
      <c r="E21" s="351"/>
      <c r="F21" s="351"/>
      <c r="G21" s="395"/>
      <c r="H21" s="512"/>
      <c r="I21" s="351"/>
      <c r="J21" s="352"/>
      <c r="K21" s="17"/>
      <c r="L21" s="17"/>
      <c r="M21" s="17"/>
      <c r="N21" s="17"/>
      <c r="O21" s="17"/>
      <c r="P21" s="17"/>
      <c r="Q21" s="17"/>
      <c r="R21" s="17"/>
      <c r="S21" s="17"/>
      <c r="T21" s="17"/>
      <c r="U21" s="17"/>
      <c r="V21" s="17"/>
      <c r="W21" s="17"/>
      <c r="X21" s="17"/>
      <c r="Y21" s="17"/>
      <c r="Z21" s="17"/>
    </row>
    <row r="22" spans="1:26" ht="12.75" customHeight="1">
      <c r="A22" s="109">
        <v>9</v>
      </c>
      <c r="B22" s="396"/>
      <c r="C22" s="324"/>
      <c r="D22" s="446"/>
      <c r="E22" s="324"/>
      <c r="F22" s="324"/>
      <c r="G22" s="324"/>
      <c r="H22" s="511"/>
      <c r="I22" s="324"/>
      <c r="J22" s="346"/>
      <c r="K22" s="17"/>
      <c r="L22" s="17"/>
      <c r="M22" s="17"/>
      <c r="N22" s="17"/>
      <c r="O22" s="17"/>
      <c r="P22" s="17"/>
      <c r="Q22" s="17"/>
      <c r="R22" s="17"/>
      <c r="S22" s="17"/>
      <c r="T22" s="17"/>
      <c r="U22" s="17"/>
      <c r="V22" s="17"/>
      <c r="W22" s="17"/>
      <c r="X22" s="17"/>
      <c r="Y22" s="17"/>
      <c r="Z22" s="17"/>
    </row>
    <row r="23" spans="1:26" ht="12.75" customHeight="1">
      <c r="A23" s="112">
        <v>10</v>
      </c>
      <c r="B23" s="397"/>
      <c r="C23" s="395"/>
      <c r="D23" s="445"/>
      <c r="E23" s="351"/>
      <c r="F23" s="351"/>
      <c r="G23" s="395"/>
      <c r="H23" s="512"/>
      <c r="I23" s="351"/>
      <c r="J23" s="352"/>
      <c r="K23" s="17"/>
      <c r="L23" s="17"/>
      <c r="M23" s="17"/>
      <c r="N23" s="17"/>
      <c r="O23" s="17"/>
      <c r="P23" s="17"/>
      <c r="Q23" s="17"/>
      <c r="R23" s="17"/>
      <c r="S23" s="17"/>
      <c r="T23" s="17"/>
      <c r="U23" s="17"/>
      <c r="V23" s="17"/>
      <c r="W23" s="17"/>
      <c r="X23" s="17"/>
      <c r="Y23" s="17"/>
      <c r="Z23" s="17"/>
    </row>
    <row r="24" spans="1:26" ht="12.75" customHeight="1">
      <c r="A24" s="109">
        <v>11</v>
      </c>
      <c r="B24" s="396"/>
      <c r="C24" s="324"/>
      <c r="D24" s="446"/>
      <c r="E24" s="324"/>
      <c r="F24" s="324"/>
      <c r="G24" s="324"/>
      <c r="H24" s="511"/>
      <c r="I24" s="324"/>
      <c r="J24" s="346"/>
      <c r="K24" s="17"/>
      <c r="L24" s="17"/>
      <c r="M24" s="17"/>
      <c r="N24" s="17"/>
      <c r="O24" s="17"/>
      <c r="P24" s="17"/>
      <c r="Q24" s="17"/>
      <c r="R24" s="17"/>
      <c r="S24" s="17"/>
      <c r="T24" s="17"/>
      <c r="U24" s="17"/>
      <c r="V24" s="17"/>
      <c r="W24" s="17"/>
      <c r="X24" s="17"/>
      <c r="Y24" s="17"/>
      <c r="Z24" s="17"/>
    </row>
    <row r="25" spans="1:26" ht="12.75" customHeight="1">
      <c r="A25" s="112">
        <v>12</v>
      </c>
      <c r="B25" s="397"/>
      <c r="C25" s="395"/>
      <c r="D25" s="445"/>
      <c r="E25" s="351"/>
      <c r="F25" s="351"/>
      <c r="G25" s="395"/>
      <c r="H25" s="512"/>
      <c r="I25" s="351"/>
      <c r="J25" s="352"/>
      <c r="K25" s="17"/>
      <c r="L25" s="17"/>
      <c r="M25" s="17"/>
      <c r="N25" s="17"/>
      <c r="O25" s="17"/>
      <c r="P25" s="17"/>
      <c r="Q25" s="17"/>
      <c r="R25" s="17"/>
      <c r="S25" s="17"/>
      <c r="T25" s="17"/>
      <c r="U25" s="17"/>
      <c r="V25" s="17"/>
      <c r="W25" s="17"/>
      <c r="X25" s="17"/>
      <c r="Y25" s="17"/>
      <c r="Z25" s="17"/>
    </row>
    <row r="26" spans="1:26" ht="12.75" customHeight="1">
      <c r="A26" s="135">
        <v>13</v>
      </c>
      <c r="B26" s="530"/>
      <c r="C26" s="360"/>
      <c r="D26" s="533"/>
      <c r="E26" s="360"/>
      <c r="F26" s="360"/>
      <c r="G26" s="360"/>
      <c r="H26" s="534"/>
      <c r="I26" s="360"/>
      <c r="J26" s="361"/>
      <c r="K26" s="17"/>
      <c r="L26" s="17"/>
      <c r="M26" s="17"/>
      <c r="N26" s="17"/>
      <c r="O26" s="17"/>
      <c r="P26" s="17"/>
      <c r="Q26" s="17"/>
      <c r="R26" s="17"/>
      <c r="S26" s="17"/>
      <c r="T26" s="17"/>
      <c r="U26" s="17"/>
      <c r="V26" s="17"/>
      <c r="W26" s="17"/>
      <c r="X26" s="17"/>
      <c r="Y26" s="17"/>
      <c r="Z26" s="17"/>
    </row>
    <row r="27" spans="1:26" ht="6" customHeight="1">
      <c r="A27" s="529"/>
      <c r="B27" s="366"/>
      <c r="C27" s="366"/>
      <c r="D27" s="366"/>
      <c r="E27" s="366"/>
      <c r="F27" s="366"/>
      <c r="G27" s="366"/>
      <c r="H27" s="366"/>
      <c r="I27" s="366"/>
      <c r="J27" s="366"/>
      <c r="K27" s="17"/>
      <c r="L27" s="17"/>
      <c r="M27" s="17"/>
      <c r="N27" s="17"/>
      <c r="O27" s="17"/>
      <c r="P27" s="17"/>
      <c r="Q27" s="17"/>
      <c r="R27" s="17"/>
      <c r="S27" s="17"/>
      <c r="T27" s="17"/>
      <c r="U27" s="17"/>
      <c r="V27" s="17"/>
      <c r="W27" s="17"/>
      <c r="X27" s="17"/>
      <c r="Y27" s="17"/>
      <c r="Z27" s="17"/>
    </row>
    <row r="28" spans="1:26" ht="13.5" customHeight="1">
      <c r="A28" s="213"/>
      <c r="B28" s="414"/>
      <c r="C28" s="381"/>
      <c r="D28" s="100" t="s">
        <v>267</v>
      </c>
      <c r="E28" s="531" t="s">
        <v>443</v>
      </c>
      <c r="F28" s="532"/>
      <c r="G28" s="100" t="s">
        <v>444</v>
      </c>
      <c r="H28" s="414"/>
      <c r="I28" s="381"/>
      <c r="J28" s="344"/>
      <c r="K28" s="17"/>
      <c r="L28" s="17"/>
      <c r="M28" s="17"/>
      <c r="N28" s="17"/>
      <c r="O28" s="17"/>
      <c r="P28" s="17"/>
      <c r="Q28" s="17"/>
      <c r="R28" s="17"/>
      <c r="S28" s="17"/>
      <c r="T28" s="17"/>
      <c r="U28" s="17"/>
      <c r="V28" s="17"/>
      <c r="W28" s="17"/>
      <c r="X28" s="17"/>
      <c r="Y28" s="17"/>
      <c r="Z28" s="17"/>
    </row>
    <row r="29" spans="1:26" ht="13.5" customHeight="1">
      <c r="A29" s="154"/>
      <c r="B29" s="418" t="s">
        <v>445</v>
      </c>
      <c r="C29" s="324"/>
      <c r="D29" s="103" t="s">
        <v>274</v>
      </c>
      <c r="E29" s="103" t="s">
        <v>446</v>
      </c>
      <c r="F29" s="103" t="s">
        <v>447</v>
      </c>
      <c r="G29" s="103" t="s">
        <v>448</v>
      </c>
      <c r="H29" s="418" t="s">
        <v>449</v>
      </c>
      <c r="I29" s="324"/>
      <c r="J29" s="346"/>
      <c r="K29" s="17"/>
      <c r="L29" s="17"/>
      <c r="M29" s="17"/>
      <c r="N29" s="17"/>
      <c r="O29" s="17"/>
      <c r="P29" s="17"/>
      <c r="Q29" s="17"/>
      <c r="R29" s="17"/>
      <c r="S29" s="17"/>
      <c r="T29" s="17"/>
      <c r="U29" s="17"/>
      <c r="V29" s="17"/>
      <c r="W29" s="17"/>
      <c r="X29" s="17"/>
      <c r="Y29" s="17"/>
      <c r="Z29" s="17"/>
    </row>
    <row r="30" spans="1:26" ht="12.75" customHeight="1">
      <c r="A30" s="155"/>
      <c r="B30" s="444" t="s">
        <v>96</v>
      </c>
      <c r="C30" s="329"/>
      <c r="D30" s="157" t="s">
        <v>279</v>
      </c>
      <c r="E30" s="157" t="s">
        <v>280</v>
      </c>
      <c r="F30" s="157" t="s">
        <v>281</v>
      </c>
      <c r="G30" s="157" t="s">
        <v>419</v>
      </c>
      <c r="H30" s="444" t="s">
        <v>450</v>
      </c>
      <c r="I30" s="329"/>
      <c r="J30" s="407"/>
      <c r="K30" s="17"/>
      <c r="L30" s="17"/>
      <c r="M30" s="17"/>
      <c r="N30" s="17"/>
      <c r="O30" s="17"/>
      <c r="P30" s="17"/>
      <c r="Q30" s="17"/>
      <c r="R30" s="17"/>
      <c r="S30" s="17"/>
      <c r="T30" s="17"/>
      <c r="U30" s="17"/>
      <c r="V30" s="17"/>
      <c r="W30" s="17"/>
      <c r="X30" s="17"/>
      <c r="Y30" s="17"/>
      <c r="Z30" s="17"/>
    </row>
    <row r="31" spans="1:26" ht="12.75" customHeight="1">
      <c r="A31" s="158">
        <v>1</v>
      </c>
      <c r="B31" s="479"/>
      <c r="C31" s="332"/>
      <c r="D31" s="170"/>
      <c r="E31" s="199"/>
      <c r="F31" s="199"/>
      <c r="G31" s="200"/>
      <c r="H31" s="448"/>
      <c r="I31" s="332"/>
      <c r="J31" s="420"/>
      <c r="K31" s="17"/>
      <c r="L31" s="17"/>
      <c r="M31" s="17"/>
      <c r="N31" s="17"/>
      <c r="O31" s="17"/>
      <c r="P31" s="17"/>
      <c r="Q31" s="17"/>
      <c r="R31" s="17"/>
      <c r="S31" s="17"/>
      <c r="T31" s="17"/>
      <c r="U31" s="17"/>
      <c r="V31" s="17"/>
      <c r="W31" s="17"/>
      <c r="X31" s="17"/>
      <c r="Y31" s="17"/>
      <c r="Z31" s="17"/>
    </row>
    <row r="32" spans="1:26" ht="12.75" customHeight="1">
      <c r="A32" s="112">
        <v>2</v>
      </c>
      <c r="B32" s="397"/>
      <c r="C32" s="395"/>
      <c r="D32" s="171"/>
      <c r="E32" s="202"/>
      <c r="F32" s="202"/>
      <c r="G32" s="203"/>
      <c r="H32" s="393"/>
      <c r="I32" s="351"/>
      <c r="J32" s="352"/>
      <c r="K32" s="17"/>
      <c r="L32" s="17"/>
      <c r="M32" s="17"/>
      <c r="N32" s="17"/>
      <c r="O32" s="17"/>
      <c r="P32" s="17"/>
      <c r="Q32" s="17"/>
      <c r="R32" s="17"/>
      <c r="S32" s="17"/>
      <c r="T32" s="17"/>
      <c r="U32" s="17"/>
      <c r="V32" s="17"/>
      <c r="W32" s="17"/>
      <c r="X32" s="17"/>
      <c r="Y32" s="17"/>
      <c r="Z32" s="17"/>
    </row>
    <row r="33" spans="1:26" ht="12.75" customHeight="1">
      <c r="A33" s="109">
        <v>3</v>
      </c>
      <c r="B33" s="396"/>
      <c r="C33" s="324"/>
      <c r="D33" s="172"/>
      <c r="E33" s="205"/>
      <c r="F33" s="205"/>
      <c r="G33" s="206"/>
      <c r="H33" s="392"/>
      <c r="I33" s="324"/>
      <c r="J33" s="346"/>
      <c r="K33" s="17"/>
      <c r="L33" s="17"/>
      <c r="M33" s="17"/>
      <c r="N33" s="17"/>
      <c r="O33" s="17"/>
      <c r="P33" s="17"/>
      <c r="Q33" s="17"/>
      <c r="R33" s="17"/>
      <c r="S33" s="17"/>
      <c r="T33" s="17"/>
      <c r="U33" s="17"/>
      <c r="V33" s="17"/>
      <c r="W33" s="17"/>
      <c r="X33" s="17"/>
      <c r="Y33" s="17"/>
      <c r="Z33" s="17"/>
    </row>
    <row r="34" spans="1:26" ht="12.75" customHeight="1">
      <c r="A34" s="112">
        <v>4</v>
      </c>
      <c r="B34" s="397"/>
      <c r="C34" s="395"/>
      <c r="D34" s="171"/>
      <c r="E34" s="202"/>
      <c r="F34" s="202"/>
      <c r="G34" s="203"/>
      <c r="H34" s="393"/>
      <c r="I34" s="351"/>
      <c r="J34" s="352"/>
      <c r="K34" s="17"/>
      <c r="L34" s="17"/>
      <c r="M34" s="17"/>
      <c r="N34" s="17"/>
      <c r="O34" s="17"/>
      <c r="P34" s="17"/>
      <c r="Q34" s="17"/>
      <c r="R34" s="17"/>
      <c r="S34" s="17"/>
      <c r="T34" s="17"/>
      <c r="U34" s="17"/>
      <c r="V34" s="17"/>
      <c r="W34" s="17"/>
      <c r="X34" s="17"/>
      <c r="Y34" s="17"/>
      <c r="Z34" s="17"/>
    </row>
    <row r="35" spans="1:26" ht="12.75" customHeight="1">
      <c r="A35" s="109">
        <v>5</v>
      </c>
      <c r="B35" s="396"/>
      <c r="C35" s="324"/>
      <c r="D35" s="172"/>
      <c r="E35" s="205"/>
      <c r="F35" s="205"/>
      <c r="G35" s="206"/>
      <c r="H35" s="392"/>
      <c r="I35" s="324"/>
      <c r="J35" s="346"/>
      <c r="K35" s="17"/>
      <c r="L35" s="17"/>
      <c r="M35" s="17"/>
      <c r="N35" s="17"/>
      <c r="O35" s="17"/>
      <c r="P35" s="17"/>
      <c r="Q35" s="17"/>
      <c r="R35" s="17"/>
      <c r="S35" s="17"/>
      <c r="T35" s="17"/>
      <c r="U35" s="17"/>
      <c r="V35" s="17"/>
      <c r="W35" s="17"/>
      <c r="X35" s="17"/>
      <c r="Y35" s="17"/>
      <c r="Z35" s="17"/>
    </row>
    <row r="36" spans="1:26" ht="12.75" customHeight="1">
      <c r="A36" s="112">
        <v>6</v>
      </c>
      <c r="B36" s="397"/>
      <c r="C36" s="395"/>
      <c r="D36" s="171"/>
      <c r="E36" s="202"/>
      <c r="F36" s="202"/>
      <c r="G36" s="203"/>
      <c r="H36" s="393"/>
      <c r="I36" s="351"/>
      <c r="J36" s="352"/>
      <c r="K36" s="17"/>
      <c r="L36" s="17"/>
      <c r="M36" s="17"/>
      <c r="N36" s="17"/>
      <c r="O36" s="17"/>
      <c r="P36" s="17"/>
      <c r="Q36" s="17"/>
      <c r="R36" s="17"/>
      <c r="S36" s="17"/>
      <c r="T36" s="17"/>
      <c r="U36" s="17"/>
      <c r="V36" s="17"/>
      <c r="W36" s="17"/>
      <c r="X36" s="17"/>
      <c r="Y36" s="17"/>
      <c r="Z36" s="17"/>
    </row>
    <row r="37" spans="1:26" ht="12.75" customHeight="1">
      <c r="A37" s="109">
        <v>7</v>
      </c>
      <c r="B37" s="396"/>
      <c r="C37" s="324"/>
      <c r="D37" s="172"/>
      <c r="E37" s="205"/>
      <c r="F37" s="205"/>
      <c r="G37" s="206"/>
      <c r="H37" s="392"/>
      <c r="I37" s="324"/>
      <c r="J37" s="346"/>
      <c r="K37" s="17"/>
      <c r="L37" s="17"/>
      <c r="M37" s="17"/>
      <c r="N37" s="17"/>
      <c r="O37" s="17"/>
      <c r="P37" s="17"/>
      <c r="Q37" s="17"/>
      <c r="R37" s="17"/>
      <c r="S37" s="17"/>
      <c r="T37" s="17"/>
      <c r="U37" s="17"/>
      <c r="V37" s="17"/>
      <c r="W37" s="17"/>
      <c r="X37" s="17"/>
      <c r="Y37" s="17"/>
      <c r="Z37" s="17"/>
    </row>
    <row r="38" spans="1:26" ht="12.75" customHeight="1">
      <c r="A38" s="112">
        <v>8</v>
      </c>
      <c r="B38" s="397"/>
      <c r="C38" s="395"/>
      <c r="D38" s="171"/>
      <c r="E38" s="202"/>
      <c r="F38" s="202"/>
      <c r="G38" s="203"/>
      <c r="H38" s="393"/>
      <c r="I38" s="351"/>
      <c r="J38" s="352"/>
      <c r="K38" s="17"/>
      <c r="L38" s="17"/>
      <c r="M38" s="17"/>
      <c r="N38" s="17"/>
      <c r="O38" s="17"/>
      <c r="P38" s="17"/>
      <c r="Q38" s="17"/>
      <c r="R38" s="17"/>
      <c r="S38" s="17"/>
      <c r="T38" s="17"/>
      <c r="U38" s="17"/>
      <c r="V38" s="17"/>
      <c r="W38" s="17"/>
      <c r="X38" s="17"/>
      <c r="Y38" s="17"/>
      <c r="Z38" s="17"/>
    </row>
    <row r="39" spans="1:26" ht="12.75" customHeight="1">
      <c r="A39" s="109">
        <v>9</v>
      </c>
      <c r="B39" s="396"/>
      <c r="C39" s="324"/>
      <c r="D39" s="172"/>
      <c r="E39" s="205"/>
      <c r="F39" s="205"/>
      <c r="G39" s="206"/>
      <c r="H39" s="392"/>
      <c r="I39" s="324"/>
      <c r="J39" s="346"/>
      <c r="K39" s="17"/>
      <c r="L39" s="17"/>
      <c r="M39" s="17"/>
      <c r="N39" s="17"/>
      <c r="O39" s="17"/>
      <c r="P39" s="17"/>
      <c r="Q39" s="17"/>
      <c r="R39" s="17"/>
      <c r="S39" s="17"/>
      <c r="T39" s="17"/>
      <c r="U39" s="17"/>
      <c r="V39" s="17"/>
      <c r="W39" s="17"/>
      <c r="X39" s="17"/>
      <c r="Y39" s="17"/>
      <c r="Z39" s="17"/>
    </row>
    <row r="40" spans="1:26" ht="12.75" customHeight="1">
      <c r="A40" s="112">
        <v>10</v>
      </c>
      <c r="B40" s="397"/>
      <c r="C40" s="395"/>
      <c r="D40" s="171"/>
      <c r="E40" s="202"/>
      <c r="F40" s="202"/>
      <c r="G40" s="203"/>
      <c r="H40" s="393"/>
      <c r="I40" s="351"/>
      <c r="J40" s="352"/>
      <c r="K40" s="17"/>
      <c r="L40" s="17"/>
      <c r="M40" s="17"/>
      <c r="N40" s="17"/>
      <c r="O40" s="17"/>
      <c r="P40" s="17"/>
      <c r="Q40" s="17"/>
      <c r="R40" s="17"/>
      <c r="S40" s="17"/>
      <c r="T40" s="17"/>
      <c r="U40" s="17"/>
      <c r="V40" s="17"/>
      <c r="W40" s="17"/>
      <c r="X40" s="17"/>
      <c r="Y40" s="17"/>
      <c r="Z40" s="17"/>
    </row>
    <row r="41" spans="1:26" ht="12.75" customHeight="1">
      <c r="A41" s="109">
        <v>11</v>
      </c>
      <c r="B41" s="396"/>
      <c r="C41" s="324"/>
      <c r="D41" s="172"/>
      <c r="E41" s="205"/>
      <c r="F41" s="205"/>
      <c r="G41" s="206"/>
      <c r="H41" s="392"/>
      <c r="I41" s="324"/>
      <c r="J41" s="346"/>
      <c r="K41" s="17"/>
      <c r="L41" s="17"/>
      <c r="M41" s="17"/>
      <c r="N41" s="17"/>
      <c r="O41" s="17"/>
      <c r="P41" s="17"/>
      <c r="Q41" s="17"/>
      <c r="R41" s="17"/>
      <c r="S41" s="17"/>
      <c r="T41" s="17"/>
      <c r="U41" s="17"/>
      <c r="V41" s="17"/>
      <c r="W41" s="17"/>
      <c r="X41" s="17"/>
      <c r="Y41" s="17"/>
      <c r="Z41" s="17"/>
    </row>
    <row r="42" spans="1:26" ht="12.75" customHeight="1">
      <c r="A42" s="112">
        <v>12</v>
      </c>
      <c r="B42" s="397"/>
      <c r="C42" s="395"/>
      <c r="D42" s="171"/>
      <c r="E42" s="202"/>
      <c r="F42" s="202"/>
      <c r="G42" s="203"/>
      <c r="H42" s="393"/>
      <c r="I42" s="351"/>
      <c r="J42" s="352"/>
      <c r="K42" s="17"/>
      <c r="L42" s="17"/>
      <c r="M42" s="17"/>
      <c r="N42" s="17"/>
      <c r="O42" s="17"/>
      <c r="P42" s="17"/>
      <c r="Q42" s="17"/>
      <c r="R42" s="17"/>
      <c r="S42" s="17"/>
      <c r="T42" s="17"/>
      <c r="U42" s="17"/>
      <c r="V42" s="17"/>
      <c r="W42" s="17"/>
      <c r="X42" s="17"/>
      <c r="Y42" s="17"/>
      <c r="Z42" s="17"/>
    </row>
    <row r="43" spans="1:26" ht="12.75" customHeight="1">
      <c r="A43" s="135">
        <v>13</v>
      </c>
      <c r="B43" s="530"/>
      <c r="C43" s="360"/>
      <c r="D43" s="214"/>
      <c r="E43" s="215"/>
      <c r="F43" s="215"/>
      <c r="G43" s="216"/>
      <c r="H43" s="535"/>
      <c r="I43" s="360"/>
      <c r="J43" s="361"/>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6"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3">
    <mergeCell ref="B14:C14"/>
    <mergeCell ref="D14:G14"/>
    <mergeCell ref="H14:J14"/>
    <mergeCell ref="D17:G17"/>
    <mergeCell ref="H17:J17"/>
    <mergeCell ref="B15:C15"/>
    <mergeCell ref="D15:G15"/>
    <mergeCell ref="H15:J15"/>
    <mergeCell ref="B16:C16"/>
    <mergeCell ref="D16:G16"/>
    <mergeCell ref="H16:J16"/>
    <mergeCell ref="B17:C17"/>
    <mergeCell ref="H12:J12"/>
    <mergeCell ref="B12:C12"/>
    <mergeCell ref="B13:C13"/>
    <mergeCell ref="D13:G13"/>
    <mergeCell ref="H13:J13"/>
    <mergeCell ref="B41:C41"/>
    <mergeCell ref="C4:H4"/>
    <mergeCell ref="I4:J4"/>
    <mergeCell ref="I1:J2"/>
    <mergeCell ref="A2:B2"/>
    <mergeCell ref="C2:H2"/>
    <mergeCell ref="A3:B3"/>
    <mergeCell ref="C3:H3"/>
    <mergeCell ref="I3:J3"/>
    <mergeCell ref="A4:B4"/>
    <mergeCell ref="A7:J7"/>
    <mergeCell ref="A8:J8"/>
    <mergeCell ref="A9:J9"/>
    <mergeCell ref="A10:J10"/>
    <mergeCell ref="A11:J11"/>
    <mergeCell ref="D12:G12"/>
    <mergeCell ref="H43:J43"/>
    <mergeCell ref="H31:J31"/>
    <mergeCell ref="H32:J32"/>
    <mergeCell ref="B33:C33"/>
    <mergeCell ref="H33:J33"/>
    <mergeCell ref="B34:C34"/>
    <mergeCell ref="H34:J34"/>
    <mergeCell ref="H35:J35"/>
    <mergeCell ref="B42:C42"/>
    <mergeCell ref="B43:C43"/>
    <mergeCell ref="B35:C35"/>
    <mergeCell ref="B36:C36"/>
    <mergeCell ref="B37:C37"/>
    <mergeCell ref="B38:C38"/>
    <mergeCell ref="B39:C39"/>
    <mergeCell ref="B40:C40"/>
    <mergeCell ref="H38:J38"/>
    <mergeCell ref="H39:J39"/>
    <mergeCell ref="H40:J40"/>
    <mergeCell ref="H41:J41"/>
    <mergeCell ref="H42:J42"/>
    <mergeCell ref="B29:C29"/>
    <mergeCell ref="H29:J29"/>
    <mergeCell ref="H30:J30"/>
    <mergeCell ref="H36:J36"/>
    <mergeCell ref="H37:J37"/>
    <mergeCell ref="B30:C30"/>
    <mergeCell ref="B31:C31"/>
    <mergeCell ref="B32:C32"/>
    <mergeCell ref="A27:J27"/>
    <mergeCell ref="B26:C26"/>
    <mergeCell ref="B28:C28"/>
    <mergeCell ref="E28:F28"/>
    <mergeCell ref="H28:J28"/>
    <mergeCell ref="D26:G26"/>
    <mergeCell ref="H26:J26"/>
    <mergeCell ref="B24:C24"/>
    <mergeCell ref="D24:G24"/>
    <mergeCell ref="H24:J24"/>
    <mergeCell ref="B25:C25"/>
    <mergeCell ref="D25:G25"/>
    <mergeCell ref="H25:J25"/>
    <mergeCell ref="D23:G23"/>
    <mergeCell ref="H23:J23"/>
    <mergeCell ref="B21:C21"/>
    <mergeCell ref="D21:G21"/>
    <mergeCell ref="H21:J21"/>
    <mergeCell ref="B22:C22"/>
    <mergeCell ref="D22:G22"/>
    <mergeCell ref="H22:J22"/>
    <mergeCell ref="B23:C23"/>
    <mergeCell ref="D20:G20"/>
    <mergeCell ref="H20:J20"/>
    <mergeCell ref="B18:C18"/>
    <mergeCell ref="D18:G18"/>
    <mergeCell ref="H18:J18"/>
    <mergeCell ref="B19:C19"/>
    <mergeCell ref="D19:G19"/>
    <mergeCell ref="H19:J19"/>
    <mergeCell ref="B20:C20"/>
  </mergeCells>
  <printOptions horizontalCentered="1"/>
  <pageMargins left="0.5" right="0.5" top="0.65" bottom="0.5" header="0" footer="0"/>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topLeftCell="A15" zoomScaleNormal="100" workbookViewId="0">
      <selection activeCell="U75" sqref="U75"/>
    </sheetView>
  </sheetViews>
  <sheetFormatPr defaultColWidth="14.44140625" defaultRowHeight="15" customHeight="1"/>
  <cols>
    <col min="1" max="2" width="9.6640625" customWidth="1"/>
    <col min="3" max="5" width="24.6640625" customWidth="1"/>
    <col min="6" max="6" width="12.6640625" customWidth="1"/>
    <col min="7" max="8" width="6.6640625" customWidth="1"/>
    <col min="9" max="26" width="9.33203125" customWidth="1"/>
  </cols>
  <sheetData>
    <row r="1" spans="1:26" ht="6" customHeight="1">
      <c r="A1" s="217"/>
      <c r="B1" s="218"/>
      <c r="C1" s="218"/>
      <c r="D1" s="218"/>
      <c r="E1" s="218"/>
      <c r="F1" s="219"/>
      <c r="G1" s="563">
        <f>CIAC!AssessmentYear</f>
        <v>2026</v>
      </c>
      <c r="H1" s="344"/>
      <c r="I1" s="220"/>
      <c r="J1" s="220"/>
      <c r="K1" s="220"/>
      <c r="L1" s="220"/>
      <c r="M1" s="220"/>
      <c r="N1" s="220"/>
      <c r="O1" s="220"/>
      <c r="P1" s="220"/>
      <c r="Q1" s="220"/>
      <c r="R1" s="220"/>
      <c r="S1" s="220"/>
      <c r="T1" s="220"/>
      <c r="U1" s="220"/>
      <c r="V1" s="220"/>
      <c r="W1" s="220"/>
      <c r="X1" s="220"/>
      <c r="Y1" s="220"/>
      <c r="Z1" s="220"/>
    </row>
    <row r="2" spans="1:26" ht="18" customHeight="1">
      <c r="A2" s="221"/>
      <c r="B2" s="566" t="s">
        <v>12</v>
      </c>
      <c r="C2" s="351"/>
      <c r="D2" s="351"/>
      <c r="E2" s="351"/>
      <c r="F2" s="352"/>
      <c r="G2" s="564"/>
      <c r="H2" s="565"/>
      <c r="I2" s="220"/>
      <c r="J2" s="220"/>
      <c r="K2" s="220"/>
      <c r="L2" s="220"/>
      <c r="M2" s="220"/>
      <c r="N2" s="220"/>
      <c r="O2" s="220"/>
      <c r="P2" s="220"/>
      <c r="Q2" s="220"/>
      <c r="R2" s="220"/>
      <c r="S2" s="220"/>
      <c r="T2" s="220"/>
      <c r="U2" s="220"/>
      <c r="V2" s="220"/>
      <c r="W2" s="220"/>
      <c r="X2" s="220"/>
      <c r="Y2" s="220"/>
      <c r="Z2" s="220"/>
    </row>
    <row r="3" spans="1:26" ht="13.5" customHeight="1">
      <c r="A3" s="222"/>
      <c r="B3" s="567" t="s">
        <v>515</v>
      </c>
      <c r="C3" s="351"/>
      <c r="D3" s="351"/>
      <c r="E3" s="351"/>
      <c r="F3" s="352"/>
      <c r="G3" s="363" t="str">
        <f>ELR</f>
        <v>PT-41ELR</v>
      </c>
      <c r="H3" s="346"/>
      <c r="I3" s="220"/>
      <c r="J3" s="220"/>
      <c r="K3" s="220"/>
      <c r="L3" s="220"/>
      <c r="M3" s="220"/>
      <c r="N3" s="220"/>
      <c r="O3" s="220"/>
      <c r="P3" s="220"/>
      <c r="Q3" s="220"/>
      <c r="R3" s="220"/>
      <c r="S3" s="220"/>
      <c r="T3" s="220"/>
      <c r="U3" s="220"/>
      <c r="V3" s="220"/>
      <c r="W3" s="220"/>
      <c r="X3" s="220"/>
      <c r="Y3" s="220"/>
      <c r="Z3" s="220"/>
    </row>
    <row r="4" spans="1:26" ht="13.5" customHeight="1">
      <c r="A4" s="221"/>
      <c r="B4" s="568" t="s">
        <v>451</v>
      </c>
      <c r="C4" s="351"/>
      <c r="D4" s="351"/>
      <c r="E4" s="351"/>
      <c r="F4" s="352"/>
      <c r="G4" s="569" t="s">
        <v>452</v>
      </c>
      <c r="H4" s="352"/>
      <c r="I4" s="220"/>
      <c r="J4" s="220"/>
      <c r="K4" s="220"/>
      <c r="L4" s="220"/>
      <c r="M4" s="220"/>
      <c r="N4" s="220"/>
      <c r="O4" s="220"/>
      <c r="P4" s="220"/>
      <c r="Q4" s="220"/>
      <c r="R4" s="220"/>
      <c r="S4" s="220"/>
      <c r="T4" s="220"/>
      <c r="U4" s="220"/>
      <c r="V4" s="220"/>
      <c r="W4" s="220"/>
      <c r="X4" s="220"/>
      <c r="Y4" s="220"/>
      <c r="Z4" s="220"/>
    </row>
    <row r="5" spans="1:26" ht="6" customHeight="1">
      <c r="A5" s="223"/>
      <c r="B5" s="224"/>
      <c r="C5" s="224"/>
      <c r="D5" s="224"/>
      <c r="E5" s="224"/>
      <c r="F5" s="225"/>
      <c r="G5" s="224"/>
      <c r="H5" s="225"/>
      <c r="I5" s="220"/>
      <c r="J5" s="220"/>
      <c r="K5" s="220"/>
      <c r="L5" s="220"/>
      <c r="M5" s="220"/>
      <c r="N5" s="220"/>
      <c r="O5" s="220"/>
      <c r="P5" s="220"/>
      <c r="Q5" s="220"/>
      <c r="R5" s="220"/>
      <c r="S5" s="220"/>
      <c r="T5" s="220"/>
      <c r="U5" s="220"/>
      <c r="V5" s="220"/>
      <c r="W5" s="220"/>
      <c r="X5" s="220"/>
      <c r="Y5" s="220"/>
      <c r="Z5" s="220"/>
    </row>
    <row r="6" spans="1:26" ht="15.75" customHeight="1">
      <c r="A6" s="543" t="s">
        <v>453</v>
      </c>
      <c r="B6" s="429"/>
      <c r="C6" s="429"/>
      <c r="D6" s="429"/>
      <c r="E6" s="429"/>
      <c r="F6" s="429"/>
      <c r="G6" s="429"/>
      <c r="H6" s="430"/>
      <c r="I6" s="17"/>
      <c r="J6" s="17"/>
      <c r="K6" s="17"/>
      <c r="L6" s="17"/>
      <c r="M6" s="17"/>
      <c r="N6" s="17"/>
      <c r="O6" s="17"/>
      <c r="P6" s="17"/>
      <c r="Q6" s="17"/>
      <c r="R6" s="17"/>
      <c r="S6" s="17"/>
      <c r="T6" s="17"/>
      <c r="U6" s="17"/>
      <c r="V6" s="17"/>
      <c r="W6" s="17"/>
      <c r="X6" s="17"/>
      <c r="Y6" s="17"/>
      <c r="Z6" s="17"/>
    </row>
    <row r="7" spans="1:26" ht="39.75" customHeight="1">
      <c r="A7" s="544" t="s">
        <v>454</v>
      </c>
      <c r="B7" s="377"/>
      <c r="C7" s="377"/>
      <c r="D7" s="377"/>
      <c r="E7" s="377"/>
      <c r="F7" s="377"/>
      <c r="G7" s="377"/>
      <c r="H7" s="378"/>
      <c r="I7" s="220"/>
      <c r="J7" s="220"/>
      <c r="K7" s="220"/>
      <c r="L7" s="220"/>
      <c r="M7" s="220"/>
      <c r="N7" s="220"/>
      <c r="O7" s="220"/>
      <c r="P7" s="220"/>
      <c r="Q7" s="220"/>
      <c r="R7" s="220"/>
      <c r="S7" s="220"/>
      <c r="T7" s="220"/>
      <c r="U7" s="220"/>
      <c r="V7" s="220"/>
      <c r="W7" s="220"/>
      <c r="X7" s="220"/>
      <c r="Y7" s="220"/>
      <c r="Z7" s="220"/>
    </row>
    <row r="8" spans="1:26" ht="25.5" customHeight="1">
      <c r="A8" s="570" t="s">
        <v>455</v>
      </c>
      <c r="B8" s="315"/>
      <c r="C8" s="572" t="s">
        <v>456</v>
      </c>
      <c r="D8" s="572" t="s">
        <v>457</v>
      </c>
      <c r="E8" s="573" t="s">
        <v>458</v>
      </c>
      <c r="F8" s="370"/>
      <c r="G8" s="370"/>
      <c r="H8" s="371"/>
      <c r="I8" s="226"/>
      <c r="J8" s="226"/>
      <c r="K8" s="226"/>
      <c r="L8" s="226"/>
      <c r="M8" s="226"/>
      <c r="N8" s="226"/>
      <c r="O8" s="226"/>
      <c r="P8" s="226"/>
      <c r="Q8" s="226"/>
      <c r="R8" s="226"/>
      <c r="S8" s="226"/>
      <c r="T8" s="226"/>
      <c r="U8" s="226"/>
      <c r="V8" s="226"/>
      <c r="W8" s="226"/>
      <c r="X8" s="226"/>
      <c r="Y8" s="226"/>
      <c r="Z8" s="226"/>
    </row>
    <row r="9" spans="1:26" ht="17.25" customHeight="1">
      <c r="A9" s="571"/>
      <c r="B9" s="319"/>
      <c r="C9" s="322"/>
      <c r="D9" s="322"/>
      <c r="E9" s="227" t="s">
        <v>459</v>
      </c>
      <c r="F9" s="574" t="s">
        <v>460</v>
      </c>
      <c r="G9" s="351"/>
      <c r="H9" s="352"/>
      <c r="I9" s="226"/>
      <c r="J9" s="226"/>
      <c r="K9" s="226"/>
      <c r="L9" s="226"/>
      <c r="M9" s="226"/>
      <c r="N9" s="226"/>
      <c r="O9" s="226"/>
      <c r="P9" s="226"/>
      <c r="Q9" s="226"/>
      <c r="R9" s="226"/>
      <c r="S9" s="226"/>
      <c r="T9" s="226"/>
      <c r="U9" s="226"/>
      <c r="V9" s="226"/>
      <c r="W9" s="226"/>
      <c r="X9" s="226"/>
      <c r="Y9" s="226"/>
      <c r="Z9" s="226"/>
    </row>
    <row r="10" spans="1:26" ht="12.75" customHeight="1">
      <c r="A10" s="575">
        <f t="shared" ref="A10:A41" si="0">A11-1</f>
        <v>1994</v>
      </c>
      <c r="B10" s="538"/>
      <c r="C10" s="228"/>
      <c r="D10" s="228"/>
      <c r="E10" s="229"/>
      <c r="F10" s="540"/>
      <c r="G10" s="370"/>
      <c r="H10" s="371"/>
      <c r="I10" s="2"/>
      <c r="J10" s="2"/>
      <c r="K10" s="2"/>
      <c r="L10" s="2"/>
      <c r="M10" s="2"/>
      <c r="N10" s="2"/>
      <c r="O10" s="2"/>
      <c r="P10" s="2"/>
      <c r="Q10" s="2"/>
      <c r="R10" s="2"/>
      <c r="S10" s="2"/>
      <c r="T10" s="2"/>
      <c r="U10" s="2"/>
      <c r="V10" s="2"/>
      <c r="W10" s="2"/>
      <c r="X10" s="2"/>
      <c r="Y10" s="2"/>
      <c r="Z10" s="2"/>
    </row>
    <row r="11" spans="1:26" ht="12.75" customHeight="1">
      <c r="A11" s="539">
        <f t="shared" si="0"/>
        <v>1995</v>
      </c>
      <c r="B11" s="538"/>
      <c r="C11" s="230"/>
      <c r="D11" s="230"/>
      <c r="E11" s="231"/>
      <c r="F11" s="541"/>
      <c r="G11" s="370"/>
      <c r="H11" s="371"/>
      <c r="I11" s="2"/>
      <c r="J11" s="2"/>
      <c r="K11" s="2"/>
      <c r="L11" s="2"/>
      <c r="M11" s="2"/>
      <c r="N11" s="2"/>
      <c r="O11" s="2"/>
      <c r="P11" s="2"/>
      <c r="Q11" s="2"/>
      <c r="R11" s="2"/>
      <c r="S11" s="2"/>
      <c r="T11" s="2"/>
      <c r="U11" s="2"/>
      <c r="V11" s="2"/>
      <c r="W11" s="2"/>
      <c r="X11" s="2"/>
      <c r="Y11" s="2"/>
      <c r="Z11" s="2"/>
    </row>
    <row r="12" spans="1:26" ht="12.75" customHeight="1">
      <c r="A12" s="537">
        <f t="shared" si="0"/>
        <v>1996</v>
      </c>
      <c r="B12" s="538"/>
      <c r="C12" s="228"/>
      <c r="D12" s="228"/>
      <c r="E12" s="229"/>
      <c r="F12" s="540"/>
      <c r="G12" s="370"/>
      <c r="H12" s="371"/>
      <c r="I12" s="2"/>
      <c r="J12" s="2"/>
      <c r="K12" s="2"/>
      <c r="L12" s="2"/>
      <c r="M12" s="2"/>
      <c r="N12" s="2"/>
      <c r="O12" s="2"/>
      <c r="P12" s="2"/>
      <c r="Q12" s="2"/>
      <c r="R12" s="2"/>
      <c r="S12" s="2"/>
      <c r="T12" s="2"/>
      <c r="U12" s="2"/>
      <c r="V12" s="2"/>
      <c r="W12" s="2"/>
      <c r="X12" s="2"/>
      <c r="Y12" s="2"/>
      <c r="Z12" s="2"/>
    </row>
    <row r="13" spans="1:26" ht="12.75" customHeight="1">
      <c r="A13" s="539">
        <f t="shared" si="0"/>
        <v>1997</v>
      </c>
      <c r="B13" s="538"/>
      <c r="C13" s="230"/>
      <c r="D13" s="230"/>
      <c r="E13" s="231"/>
      <c r="F13" s="541"/>
      <c r="G13" s="370"/>
      <c r="H13" s="371"/>
      <c r="I13" s="2"/>
      <c r="J13" s="2"/>
      <c r="K13" s="2"/>
      <c r="L13" s="2"/>
      <c r="M13" s="2"/>
      <c r="N13" s="2"/>
      <c r="O13" s="2"/>
      <c r="P13" s="2"/>
      <c r="Q13" s="2"/>
      <c r="R13" s="2"/>
      <c r="S13" s="2"/>
      <c r="T13" s="2"/>
      <c r="U13" s="2"/>
      <c r="V13" s="2"/>
      <c r="W13" s="2"/>
      <c r="X13" s="2"/>
      <c r="Y13" s="2"/>
      <c r="Z13" s="2"/>
    </row>
    <row r="14" spans="1:26" ht="13.5" customHeight="1">
      <c r="A14" s="537">
        <f t="shared" si="0"/>
        <v>1998</v>
      </c>
      <c r="B14" s="538"/>
      <c r="C14" s="228"/>
      <c r="D14" s="228"/>
      <c r="E14" s="229"/>
      <c r="F14" s="540"/>
      <c r="G14" s="370"/>
      <c r="H14" s="371"/>
      <c r="I14" s="2"/>
      <c r="J14" s="2"/>
      <c r="K14" s="2"/>
      <c r="L14" s="2"/>
      <c r="M14" s="2"/>
      <c r="N14" s="2"/>
      <c r="O14" s="2"/>
      <c r="P14" s="2"/>
      <c r="Q14" s="2"/>
      <c r="R14" s="2"/>
      <c r="S14" s="2"/>
      <c r="T14" s="2"/>
      <c r="U14" s="2"/>
      <c r="V14" s="2"/>
      <c r="W14" s="2"/>
      <c r="X14" s="2"/>
      <c r="Y14" s="2"/>
      <c r="Z14" s="2"/>
    </row>
    <row r="15" spans="1:26" ht="12.75" customHeight="1">
      <c r="A15" s="539">
        <f t="shared" si="0"/>
        <v>1999</v>
      </c>
      <c r="B15" s="538"/>
      <c r="C15" s="230"/>
      <c r="D15" s="230"/>
      <c r="E15" s="231"/>
      <c r="F15" s="541"/>
      <c r="G15" s="370"/>
      <c r="H15" s="371"/>
      <c r="I15" s="2"/>
      <c r="J15" s="2"/>
      <c r="K15" s="2"/>
      <c r="L15" s="2"/>
      <c r="M15" s="2"/>
      <c r="N15" s="2"/>
      <c r="O15" s="2"/>
      <c r="P15" s="2"/>
      <c r="Q15" s="2"/>
      <c r="R15" s="2"/>
      <c r="S15" s="2"/>
      <c r="T15" s="2"/>
      <c r="U15" s="2"/>
      <c r="V15" s="2"/>
      <c r="W15" s="2"/>
      <c r="X15" s="2"/>
      <c r="Y15" s="2"/>
      <c r="Z15" s="2"/>
    </row>
    <row r="16" spans="1:26" ht="12.75" customHeight="1">
      <c r="A16" s="537">
        <f t="shared" si="0"/>
        <v>2000</v>
      </c>
      <c r="B16" s="538"/>
      <c r="C16" s="228"/>
      <c r="D16" s="228"/>
      <c r="E16" s="229"/>
      <c r="F16" s="540"/>
      <c r="G16" s="370"/>
      <c r="H16" s="371"/>
      <c r="I16" s="2"/>
      <c r="J16" s="2"/>
      <c r="K16" s="2"/>
      <c r="L16" s="2"/>
      <c r="M16" s="2"/>
      <c r="N16" s="2"/>
      <c r="O16" s="2"/>
      <c r="P16" s="2"/>
      <c r="Q16" s="2"/>
      <c r="R16" s="2"/>
      <c r="S16" s="2"/>
      <c r="T16" s="2"/>
      <c r="U16" s="2"/>
      <c r="V16" s="2"/>
      <c r="W16" s="2"/>
      <c r="X16" s="2"/>
      <c r="Y16" s="2"/>
      <c r="Z16" s="2"/>
    </row>
    <row r="17" spans="1:26" ht="12.75" customHeight="1">
      <c r="A17" s="539">
        <f t="shared" si="0"/>
        <v>2001</v>
      </c>
      <c r="B17" s="538"/>
      <c r="C17" s="230"/>
      <c r="D17" s="230"/>
      <c r="E17" s="231"/>
      <c r="F17" s="541"/>
      <c r="G17" s="370"/>
      <c r="H17" s="371"/>
      <c r="I17" s="2"/>
      <c r="J17" s="2"/>
      <c r="K17" s="2"/>
      <c r="L17" s="2"/>
      <c r="M17" s="2"/>
      <c r="N17" s="2"/>
      <c r="O17" s="2"/>
      <c r="P17" s="2"/>
      <c r="Q17" s="2"/>
      <c r="R17" s="2"/>
      <c r="S17" s="2"/>
      <c r="T17" s="2"/>
      <c r="U17" s="2"/>
      <c r="V17" s="2"/>
      <c r="W17" s="2"/>
      <c r="X17" s="2"/>
      <c r="Y17" s="2"/>
      <c r="Z17" s="2"/>
    </row>
    <row r="18" spans="1:26" ht="12.75" customHeight="1">
      <c r="A18" s="537">
        <f t="shared" si="0"/>
        <v>2002</v>
      </c>
      <c r="B18" s="538"/>
      <c r="C18" s="228"/>
      <c r="D18" s="228"/>
      <c r="E18" s="229"/>
      <c r="F18" s="540"/>
      <c r="G18" s="370"/>
      <c r="H18" s="371"/>
      <c r="I18" s="2"/>
      <c r="J18" s="2"/>
      <c r="K18" s="2"/>
      <c r="L18" s="2"/>
      <c r="M18" s="2"/>
      <c r="N18" s="2"/>
      <c r="O18" s="2"/>
      <c r="P18" s="2"/>
      <c r="Q18" s="2"/>
      <c r="R18" s="2"/>
      <c r="S18" s="2"/>
      <c r="T18" s="2"/>
      <c r="U18" s="2"/>
      <c r="V18" s="2"/>
      <c r="W18" s="2"/>
      <c r="X18" s="2"/>
      <c r="Y18" s="2"/>
      <c r="Z18" s="2"/>
    </row>
    <row r="19" spans="1:26" ht="12.75" customHeight="1">
      <c r="A19" s="539">
        <f t="shared" si="0"/>
        <v>2003</v>
      </c>
      <c r="B19" s="538"/>
      <c r="C19" s="230"/>
      <c r="D19" s="230"/>
      <c r="E19" s="231"/>
      <c r="F19" s="325"/>
      <c r="G19" s="324"/>
      <c r="H19" s="346"/>
      <c r="I19" s="2"/>
      <c r="J19" s="2"/>
      <c r="K19" s="2"/>
      <c r="L19" s="2"/>
      <c r="M19" s="2"/>
      <c r="N19" s="2"/>
      <c r="O19" s="2"/>
      <c r="P19" s="2"/>
      <c r="Q19" s="2"/>
      <c r="R19" s="2"/>
      <c r="S19" s="2"/>
      <c r="T19" s="2"/>
      <c r="U19" s="2"/>
      <c r="V19" s="2"/>
      <c r="W19" s="2"/>
      <c r="X19" s="2"/>
      <c r="Y19" s="2"/>
      <c r="Z19" s="2"/>
    </row>
    <row r="20" spans="1:26" ht="12.75" customHeight="1">
      <c r="A20" s="537">
        <f t="shared" si="0"/>
        <v>2004</v>
      </c>
      <c r="B20" s="538"/>
      <c r="C20" s="228"/>
      <c r="D20" s="228"/>
      <c r="E20" s="229"/>
      <c r="F20" s="540"/>
      <c r="G20" s="370"/>
      <c r="H20" s="371"/>
      <c r="I20" s="2"/>
      <c r="J20" s="2"/>
      <c r="K20" s="2"/>
      <c r="L20" s="2"/>
      <c r="M20" s="2"/>
      <c r="N20" s="2"/>
      <c r="O20" s="2"/>
      <c r="P20" s="2"/>
      <c r="Q20" s="2"/>
      <c r="R20" s="2"/>
      <c r="S20" s="2"/>
      <c r="T20" s="2"/>
      <c r="U20" s="2"/>
      <c r="V20" s="2"/>
      <c r="W20" s="2"/>
      <c r="X20" s="2"/>
      <c r="Y20" s="2"/>
      <c r="Z20" s="2"/>
    </row>
    <row r="21" spans="1:26" ht="12.75" customHeight="1">
      <c r="A21" s="539">
        <f t="shared" si="0"/>
        <v>2005</v>
      </c>
      <c r="B21" s="538"/>
      <c r="C21" s="230"/>
      <c r="D21" s="230"/>
      <c r="E21" s="231"/>
      <c r="F21" s="541"/>
      <c r="G21" s="370"/>
      <c r="H21" s="371"/>
      <c r="I21" s="2"/>
      <c r="J21" s="2"/>
      <c r="K21" s="2"/>
      <c r="L21" s="2"/>
      <c r="M21" s="2"/>
      <c r="N21" s="2"/>
      <c r="O21" s="2"/>
      <c r="P21" s="2"/>
      <c r="Q21" s="2"/>
      <c r="R21" s="2"/>
      <c r="S21" s="2"/>
      <c r="T21" s="2"/>
      <c r="U21" s="2"/>
      <c r="V21" s="2"/>
      <c r="W21" s="2"/>
      <c r="X21" s="2"/>
      <c r="Y21" s="2"/>
      <c r="Z21" s="2"/>
    </row>
    <row r="22" spans="1:26" ht="12.75" customHeight="1">
      <c r="A22" s="537">
        <f t="shared" si="0"/>
        <v>2006</v>
      </c>
      <c r="B22" s="538"/>
      <c r="C22" s="228"/>
      <c r="D22" s="228"/>
      <c r="E22" s="229"/>
      <c r="F22" s="540"/>
      <c r="G22" s="370"/>
      <c r="H22" s="371"/>
      <c r="I22" s="2"/>
      <c r="J22" s="2"/>
      <c r="K22" s="2"/>
      <c r="L22" s="2"/>
      <c r="M22" s="2"/>
      <c r="N22" s="2"/>
      <c r="O22" s="2"/>
      <c r="P22" s="2"/>
      <c r="Q22" s="2"/>
      <c r="R22" s="2"/>
      <c r="S22" s="2"/>
      <c r="T22" s="2"/>
      <c r="U22" s="2"/>
      <c r="V22" s="2"/>
      <c r="W22" s="2"/>
      <c r="X22" s="2"/>
      <c r="Y22" s="2"/>
      <c r="Z22" s="2"/>
    </row>
    <row r="23" spans="1:26" ht="12.75" customHeight="1">
      <c r="A23" s="539">
        <f t="shared" si="0"/>
        <v>2007</v>
      </c>
      <c r="B23" s="538"/>
      <c r="C23" s="230"/>
      <c r="D23" s="230"/>
      <c r="E23" s="231"/>
      <c r="F23" s="541"/>
      <c r="G23" s="370"/>
      <c r="H23" s="371"/>
      <c r="I23" s="2"/>
      <c r="J23" s="2"/>
      <c r="K23" s="2"/>
      <c r="L23" s="2"/>
      <c r="M23" s="2"/>
      <c r="N23" s="2"/>
      <c r="O23" s="2"/>
      <c r="P23" s="2"/>
      <c r="Q23" s="2"/>
      <c r="R23" s="2"/>
      <c r="S23" s="2"/>
      <c r="T23" s="2"/>
      <c r="U23" s="2"/>
      <c r="V23" s="2"/>
      <c r="W23" s="2"/>
      <c r="X23" s="2"/>
      <c r="Y23" s="2"/>
      <c r="Z23" s="2"/>
    </row>
    <row r="24" spans="1:26" ht="12.75" customHeight="1">
      <c r="A24" s="537">
        <f t="shared" si="0"/>
        <v>2008</v>
      </c>
      <c r="B24" s="538"/>
      <c r="C24" s="228"/>
      <c r="D24" s="228"/>
      <c r="E24" s="229"/>
      <c r="F24" s="540"/>
      <c r="G24" s="370"/>
      <c r="H24" s="371"/>
      <c r="I24" s="2"/>
      <c r="J24" s="2"/>
      <c r="K24" s="2"/>
      <c r="L24" s="2"/>
      <c r="M24" s="2"/>
      <c r="N24" s="2"/>
      <c r="O24" s="2"/>
      <c r="P24" s="2"/>
      <c r="Q24" s="2"/>
      <c r="R24" s="2"/>
      <c r="S24" s="2"/>
      <c r="T24" s="2"/>
      <c r="U24" s="2"/>
      <c r="V24" s="2"/>
      <c r="W24" s="2"/>
      <c r="X24" s="2"/>
      <c r="Y24" s="2"/>
      <c r="Z24" s="2"/>
    </row>
    <row r="25" spans="1:26" ht="12.75" customHeight="1">
      <c r="A25" s="539">
        <f t="shared" si="0"/>
        <v>2009</v>
      </c>
      <c r="B25" s="538"/>
      <c r="C25" s="230"/>
      <c r="D25" s="230"/>
      <c r="E25" s="231"/>
      <c r="F25" s="541"/>
      <c r="G25" s="370"/>
      <c r="H25" s="371"/>
      <c r="I25" s="2"/>
      <c r="J25" s="2"/>
      <c r="K25" s="2"/>
      <c r="L25" s="2"/>
      <c r="M25" s="2"/>
      <c r="N25" s="2"/>
      <c r="O25" s="2"/>
      <c r="P25" s="2"/>
      <c r="Q25" s="2"/>
      <c r="R25" s="2"/>
      <c r="S25" s="2"/>
      <c r="T25" s="2"/>
      <c r="U25" s="2"/>
      <c r="V25" s="2"/>
      <c r="W25" s="2"/>
      <c r="X25" s="2"/>
      <c r="Y25" s="2"/>
      <c r="Z25" s="2"/>
    </row>
    <row r="26" spans="1:26" ht="12.75" customHeight="1">
      <c r="A26" s="537">
        <f t="shared" si="0"/>
        <v>2010</v>
      </c>
      <c r="B26" s="538"/>
      <c r="C26" s="228"/>
      <c r="D26" s="228"/>
      <c r="E26" s="229"/>
      <c r="F26" s="540"/>
      <c r="G26" s="370"/>
      <c r="H26" s="371"/>
      <c r="I26" s="2"/>
      <c r="J26" s="2"/>
      <c r="K26" s="2"/>
      <c r="L26" s="2"/>
      <c r="M26" s="2"/>
      <c r="N26" s="2"/>
      <c r="O26" s="2"/>
      <c r="P26" s="2"/>
      <c r="Q26" s="2"/>
      <c r="R26" s="2"/>
      <c r="S26" s="2"/>
      <c r="T26" s="2"/>
      <c r="U26" s="2"/>
      <c r="V26" s="2"/>
      <c r="W26" s="2"/>
      <c r="X26" s="2"/>
      <c r="Y26" s="2"/>
      <c r="Z26" s="2"/>
    </row>
    <row r="27" spans="1:26" ht="12.75" customHeight="1">
      <c r="A27" s="539">
        <f t="shared" si="0"/>
        <v>2011</v>
      </c>
      <c r="B27" s="538"/>
      <c r="C27" s="230"/>
      <c r="D27" s="230"/>
      <c r="E27" s="231"/>
      <c r="F27" s="541"/>
      <c r="G27" s="370"/>
      <c r="H27" s="371"/>
      <c r="I27" s="2"/>
      <c r="J27" s="2"/>
      <c r="K27" s="2"/>
      <c r="L27" s="2"/>
      <c r="M27" s="2"/>
      <c r="N27" s="2"/>
      <c r="O27" s="2"/>
      <c r="P27" s="2"/>
      <c r="Q27" s="2"/>
      <c r="R27" s="2"/>
      <c r="S27" s="2"/>
      <c r="T27" s="2"/>
      <c r="U27" s="2"/>
      <c r="V27" s="2"/>
      <c r="W27" s="2"/>
      <c r="X27" s="2"/>
      <c r="Y27" s="2"/>
      <c r="Z27" s="2"/>
    </row>
    <row r="28" spans="1:26" ht="12.75" customHeight="1">
      <c r="A28" s="537">
        <f t="shared" si="0"/>
        <v>2012</v>
      </c>
      <c r="B28" s="538"/>
      <c r="C28" s="228"/>
      <c r="D28" s="228"/>
      <c r="E28" s="229"/>
      <c r="F28" s="540"/>
      <c r="G28" s="370"/>
      <c r="H28" s="371"/>
      <c r="I28" s="2"/>
      <c r="J28" s="2"/>
      <c r="K28" s="2"/>
      <c r="L28" s="2"/>
      <c r="M28" s="2"/>
      <c r="N28" s="2"/>
      <c r="O28" s="2"/>
      <c r="P28" s="2"/>
      <c r="Q28" s="2"/>
      <c r="R28" s="2"/>
      <c r="S28" s="2"/>
      <c r="T28" s="2"/>
      <c r="U28" s="2"/>
      <c r="V28" s="2"/>
      <c r="W28" s="2"/>
      <c r="X28" s="2"/>
      <c r="Y28" s="2"/>
      <c r="Z28" s="2"/>
    </row>
    <row r="29" spans="1:26" ht="12.75" customHeight="1">
      <c r="A29" s="539">
        <f t="shared" si="0"/>
        <v>2013</v>
      </c>
      <c r="B29" s="538"/>
      <c r="C29" s="230"/>
      <c r="D29" s="230"/>
      <c r="E29" s="231"/>
      <c r="F29" s="541"/>
      <c r="G29" s="370"/>
      <c r="H29" s="371"/>
      <c r="I29" s="2"/>
      <c r="J29" s="2"/>
      <c r="K29" s="2"/>
      <c r="L29" s="2"/>
      <c r="M29" s="2"/>
      <c r="N29" s="2"/>
      <c r="O29" s="2"/>
      <c r="P29" s="2"/>
      <c r="Q29" s="2"/>
      <c r="R29" s="2"/>
      <c r="S29" s="2"/>
      <c r="T29" s="2"/>
      <c r="U29" s="2"/>
      <c r="V29" s="2"/>
      <c r="W29" s="2"/>
      <c r="X29" s="2"/>
      <c r="Y29" s="2"/>
      <c r="Z29" s="2"/>
    </row>
    <row r="30" spans="1:26" ht="12.75" customHeight="1">
      <c r="A30" s="537">
        <f t="shared" si="0"/>
        <v>2014</v>
      </c>
      <c r="B30" s="538"/>
      <c r="C30" s="228"/>
      <c r="D30" s="228"/>
      <c r="E30" s="229"/>
      <c r="F30" s="540"/>
      <c r="G30" s="370"/>
      <c r="H30" s="371"/>
      <c r="I30" s="2"/>
      <c r="J30" s="2"/>
      <c r="K30" s="2"/>
      <c r="L30" s="2"/>
      <c r="M30" s="2"/>
      <c r="N30" s="2"/>
      <c r="O30" s="2"/>
      <c r="P30" s="2"/>
      <c r="Q30" s="2"/>
      <c r="R30" s="2"/>
      <c r="S30" s="2"/>
      <c r="T30" s="2"/>
      <c r="U30" s="2"/>
      <c r="V30" s="2"/>
      <c r="W30" s="2"/>
      <c r="X30" s="2"/>
      <c r="Y30" s="2"/>
      <c r="Z30" s="2"/>
    </row>
    <row r="31" spans="1:26" ht="12.75" customHeight="1">
      <c r="A31" s="539">
        <f t="shared" si="0"/>
        <v>2015</v>
      </c>
      <c r="B31" s="538"/>
      <c r="C31" s="230"/>
      <c r="D31" s="230"/>
      <c r="E31" s="231"/>
      <c r="F31" s="541"/>
      <c r="G31" s="370"/>
      <c r="H31" s="371"/>
      <c r="I31" s="2"/>
      <c r="J31" s="2"/>
      <c r="K31" s="2"/>
      <c r="L31" s="2"/>
      <c r="M31" s="2"/>
      <c r="N31" s="2"/>
      <c r="O31" s="2"/>
      <c r="P31" s="2"/>
      <c r="Q31" s="2"/>
      <c r="R31" s="2"/>
      <c r="S31" s="2"/>
      <c r="T31" s="2"/>
      <c r="U31" s="2"/>
      <c r="V31" s="2"/>
      <c r="W31" s="2"/>
      <c r="X31" s="2"/>
      <c r="Y31" s="2"/>
      <c r="Z31" s="2"/>
    </row>
    <row r="32" spans="1:26" ht="12.75" customHeight="1">
      <c r="A32" s="537">
        <f t="shared" si="0"/>
        <v>2016</v>
      </c>
      <c r="B32" s="538"/>
      <c r="C32" s="228"/>
      <c r="D32" s="228"/>
      <c r="E32" s="229"/>
      <c r="F32" s="540"/>
      <c r="G32" s="370"/>
      <c r="H32" s="371"/>
      <c r="I32" s="2"/>
      <c r="J32" s="2"/>
      <c r="K32" s="2"/>
      <c r="L32" s="2"/>
      <c r="M32" s="2"/>
      <c r="N32" s="2"/>
      <c r="O32" s="2"/>
      <c r="P32" s="2"/>
      <c r="Q32" s="2"/>
      <c r="R32" s="2"/>
      <c r="S32" s="2"/>
      <c r="T32" s="2"/>
      <c r="U32" s="2"/>
      <c r="V32" s="2"/>
      <c r="W32" s="2"/>
      <c r="X32" s="2"/>
      <c r="Y32" s="2"/>
      <c r="Z32" s="2"/>
    </row>
    <row r="33" spans="1:26" ht="12.75" customHeight="1">
      <c r="A33" s="539">
        <f t="shared" si="0"/>
        <v>2017</v>
      </c>
      <c r="B33" s="538"/>
      <c r="C33" s="230"/>
      <c r="D33" s="230"/>
      <c r="E33" s="231"/>
      <c r="F33" s="541"/>
      <c r="G33" s="370"/>
      <c r="H33" s="371"/>
      <c r="I33" s="2"/>
      <c r="J33" s="2"/>
      <c r="K33" s="2"/>
      <c r="L33" s="2"/>
      <c r="M33" s="2"/>
      <c r="N33" s="2"/>
      <c r="O33" s="2"/>
      <c r="P33" s="2"/>
      <c r="Q33" s="2"/>
      <c r="R33" s="2"/>
      <c r="S33" s="2"/>
      <c r="T33" s="2"/>
      <c r="U33" s="2"/>
      <c r="V33" s="2"/>
      <c r="W33" s="2"/>
      <c r="X33" s="2"/>
      <c r="Y33" s="2"/>
      <c r="Z33" s="2"/>
    </row>
    <row r="34" spans="1:26" ht="12.75" customHeight="1">
      <c r="A34" s="537">
        <f t="shared" si="0"/>
        <v>2018</v>
      </c>
      <c r="B34" s="538"/>
      <c r="C34" s="228"/>
      <c r="D34" s="228"/>
      <c r="E34" s="229"/>
      <c r="F34" s="540"/>
      <c r="G34" s="370"/>
      <c r="H34" s="371"/>
      <c r="I34" s="2"/>
      <c r="J34" s="2"/>
      <c r="K34" s="2"/>
      <c r="L34" s="2"/>
      <c r="M34" s="2"/>
      <c r="N34" s="2"/>
      <c r="O34" s="2"/>
      <c r="P34" s="2"/>
      <c r="Q34" s="2"/>
      <c r="R34" s="2"/>
      <c r="S34" s="2"/>
      <c r="T34" s="2"/>
      <c r="U34" s="2"/>
      <c r="V34" s="2"/>
      <c r="W34" s="2"/>
      <c r="X34" s="2"/>
      <c r="Y34" s="2"/>
      <c r="Z34" s="2"/>
    </row>
    <row r="35" spans="1:26" ht="12.75" customHeight="1">
      <c r="A35" s="539">
        <f t="shared" si="0"/>
        <v>2019</v>
      </c>
      <c r="B35" s="538"/>
      <c r="C35" s="230"/>
      <c r="D35" s="230"/>
      <c r="E35" s="231"/>
      <c r="F35" s="541"/>
      <c r="G35" s="370"/>
      <c r="H35" s="371"/>
      <c r="I35" s="2"/>
      <c r="J35" s="2"/>
      <c r="K35" s="2"/>
      <c r="L35" s="2"/>
      <c r="M35" s="2"/>
      <c r="N35" s="2"/>
      <c r="O35" s="2"/>
      <c r="P35" s="2"/>
      <c r="Q35" s="2"/>
      <c r="R35" s="2"/>
      <c r="S35" s="2"/>
      <c r="T35" s="2"/>
      <c r="U35" s="2"/>
      <c r="V35" s="2"/>
      <c r="W35" s="2"/>
      <c r="X35" s="2"/>
      <c r="Y35" s="2"/>
      <c r="Z35" s="2"/>
    </row>
    <row r="36" spans="1:26" ht="12.75" customHeight="1">
      <c r="A36" s="537">
        <f t="shared" si="0"/>
        <v>2020</v>
      </c>
      <c r="B36" s="538"/>
      <c r="C36" s="228"/>
      <c r="D36" s="228"/>
      <c r="E36" s="229"/>
      <c r="F36" s="540"/>
      <c r="G36" s="370"/>
      <c r="H36" s="371"/>
      <c r="I36" s="2"/>
      <c r="J36" s="2"/>
      <c r="K36" s="2"/>
      <c r="L36" s="2"/>
      <c r="M36" s="2"/>
      <c r="N36" s="2"/>
      <c r="O36" s="2"/>
      <c r="P36" s="2"/>
      <c r="Q36" s="2"/>
      <c r="R36" s="2"/>
      <c r="S36" s="2"/>
      <c r="T36" s="2"/>
      <c r="U36" s="2"/>
      <c r="V36" s="2"/>
      <c r="W36" s="2"/>
      <c r="X36" s="2"/>
      <c r="Y36" s="2"/>
      <c r="Z36" s="2"/>
    </row>
    <row r="37" spans="1:26" ht="12.75" customHeight="1">
      <c r="A37" s="539">
        <f t="shared" si="0"/>
        <v>2021</v>
      </c>
      <c r="B37" s="538"/>
      <c r="C37" s="230"/>
      <c r="D37" s="230"/>
      <c r="E37" s="231"/>
      <c r="F37" s="541"/>
      <c r="G37" s="370"/>
      <c r="H37" s="371"/>
      <c r="I37" s="2"/>
      <c r="J37" s="2"/>
      <c r="K37" s="2"/>
      <c r="L37" s="2"/>
      <c r="M37" s="2"/>
      <c r="N37" s="2"/>
      <c r="O37" s="2"/>
      <c r="P37" s="2"/>
      <c r="Q37" s="2"/>
      <c r="R37" s="2"/>
      <c r="S37" s="2"/>
      <c r="T37" s="2"/>
      <c r="U37" s="2"/>
      <c r="V37" s="2"/>
      <c r="W37" s="2"/>
      <c r="X37" s="2"/>
      <c r="Y37" s="2"/>
      <c r="Z37" s="2"/>
    </row>
    <row r="38" spans="1:26" ht="12.75" customHeight="1">
      <c r="A38" s="537">
        <f t="shared" si="0"/>
        <v>2022</v>
      </c>
      <c r="B38" s="538"/>
      <c r="C38" s="228"/>
      <c r="D38" s="228"/>
      <c r="E38" s="229"/>
      <c r="F38" s="540"/>
      <c r="G38" s="370"/>
      <c r="H38" s="371"/>
      <c r="I38" s="2"/>
      <c r="J38" s="2"/>
      <c r="K38" s="2"/>
      <c r="L38" s="2"/>
      <c r="M38" s="2"/>
      <c r="N38" s="2"/>
      <c r="O38" s="2"/>
      <c r="P38" s="2"/>
      <c r="Q38" s="2"/>
      <c r="R38" s="2"/>
      <c r="S38" s="2"/>
      <c r="T38" s="2"/>
      <c r="U38" s="2"/>
      <c r="V38" s="2"/>
      <c r="W38" s="2"/>
      <c r="X38" s="2"/>
      <c r="Y38" s="2"/>
      <c r="Z38" s="2"/>
    </row>
    <row r="39" spans="1:26" ht="12.75" customHeight="1">
      <c r="A39" s="539">
        <f t="shared" si="0"/>
        <v>2023</v>
      </c>
      <c r="B39" s="538"/>
      <c r="C39" s="230"/>
      <c r="D39" s="230"/>
      <c r="E39" s="231"/>
      <c r="F39" s="541"/>
      <c r="G39" s="370"/>
      <c r="H39" s="371"/>
      <c r="I39" s="2"/>
      <c r="J39" s="2"/>
      <c r="K39" s="2"/>
      <c r="L39" s="2"/>
      <c r="M39" s="2"/>
      <c r="N39" s="2"/>
      <c r="O39" s="2"/>
      <c r="P39" s="2"/>
      <c r="Q39" s="2"/>
      <c r="R39" s="2"/>
      <c r="S39" s="2"/>
      <c r="T39" s="2"/>
      <c r="U39" s="2"/>
      <c r="V39" s="2"/>
      <c r="W39" s="2"/>
      <c r="X39" s="2"/>
      <c r="Y39" s="2"/>
      <c r="Z39" s="2"/>
    </row>
    <row r="40" spans="1:26" ht="12.75" customHeight="1">
      <c r="A40" s="537">
        <f t="shared" si="0"/>
        <v>2024</v>
      </c>
      <c r="B40" s="538"/>
      <c r="C40" s="228"/>
      <c r="D40" s="228"/>
      <c r="E40" s="232"/>
      <c r="F40" s="540"/>
      <c r="G40" s="370"/>
      <c r="H40" s="371"/>
      <c r="I40" s="8"/>
      <c r="J40" s="2"/>
      <c r="K40" s="2"/>
      <c r="L40" s="2"/>
      <c r="M40" s="2"/>
      <c r="N40" s="2"/>
      <c r="O40" s="2"/>
      <c r="P40" s="2"/>
      <c r="Q40" s="2"/>
      <c r="R40" s="2"/>
      <c r="S40" s="2"/>
      <c r="T40" s="2"/>
      <c r="U40" s="2"/>
      <c r="V40" s="2"/>
      <c r="W40" s="2"/>
      <c r="X40" s="2"/>
      <c r="Y40" s="2"/>
      <c r="Z40" s="2"/>
    </row>
    <row r="41" spans="1:26" ht="12.75" customHeight="1">
      <c r="A41" s="539">
        <f t="shared" si="0"/>
        <v>2025</v>
      </c>
      <c r="B41" s="538"/>
      <c r="C41" s="230"/>
      <c r="D41" s="230"/>
      <c r="E41" s="233"/>
      <c r="F41" s="541"/>
      <c r="G41" s="370"/>
      <c r="H41" s="371"/>
      <c r="I41" s="8"/>
      <c r="J41" s="2"/>
      <c r="K41" s="2"/>
      <c r="L41" s="2"/>
      <c r="M41" s="2"/>
      <c r="N41" s="2"/>
      <c r="O41" s="2"/>
      <c r="P41" s="2"/>
      <c r="Q41" s="2"/>
      <c r="R41" s="2"/>
      <c r="S41" s="2"/>
      <c r="T41" s="2"/>
      <c r="U41" s="2"/>
      <c r="V41" s="2"/>
      <c r="W41" s="2"/>
      <c r="X41" s="2"/>
      <c r="Y41" s="2"/>
      <c r="Z41" s="2"/>
    </row>
    <row r="42" spans="1:26" ht="12.75" customHeight="1">
      <c r="A42" s="537">
        <f>CIAC!AssessmentYear</f>
        <v>2026</v>
      </c>
      <c r="B42" s="538"/>
      <c r="C42" s="228"/>
      <c r="D42" s="228"/>
      <c r="E42" s="229"/>
      <c r="F42" s="540"/>
      <c r="G42" s="370"/>
      <c r="H42" s="371"/>
      <c r="I42" s="2"/>
      <c r="J42" s="2"/>
      <c r="K42" s="2"/>
      <c r="L42" s="2"/>
      <c r="M42" s="2"/>
      <c r="N42" s="2"/>
      <c r="O42" s="2"/>
      <c r="P42" s="2"/>
      <c r="Q42" s="2"/>
      <c r="R42" s="2"/>
      <c r="S42" s="2"/>
      <c r="T42" s="2"/>
      <c r="U42" s="2"/>
      <c r="V42" s="2"/>
      <c r="W42" s="2"/>
      <c r="X42" s="2"/>
      <c r="Y42" s="2"/>
      <c r="Z42" s="2"/>
    </row>
    <row r="43" spans="1:26" ht="12.75" customHeight="1">
      <c r="A43" s="234"/>
      <c r="B43" s="235" t="s">
        <v>461</v>
      </c>
      <c r="C43" s="236"/>
      <c r="D43" s="236"/>
      <c r="E43" s="236"/>
      <c r="F43" s="237"/>
      <c r="G43" s="237"/>
      <c r="H43" s="238"/>
      <c r="I43" s="2"/>
      <c r="J43" s="2"/>
      <c r="K43" s="2"/>
      <c r="L43" s="2"/>
      <c r="M43" s="2"/>
      <c r="N43" s="2"/>
      <c r="O43" s="2"/>
      <c r="P43" s="2"/>
      <c r="Q43" s="2"/>
      <c r="R43" s="2"/>
      <c r="S43" s="2"/>
      <c r="T43" s="2"/>
      <c r="U43" s="2"/>
      <c r="V43" s="2"/>
      <c r="W43" s="2"/>
      <c r="X43" s="2"/>
      <c r="Y43" s="2"/>
      <c r="Z43" s="2"/>
    </row>
    <row r="44" spans="1:26" ht="12.75" customHeight="1">
      <c r="A44" s="234"/>
      <c r="B44" s="239"/>
      <c r="C44" s="239"/>
      <c r="D44" s="239"/>
      <c r="E44" s="239"/>
      <c r="F44" s="239"/>
      <c r="G44" s="239"/>
      <c r="H44" s="240"/>
      <c r="I44" s="226"/>
      <c r="J44" s="226"/>
      <c r="K44" s="226"/>
      <c r="L44" s="226"/>
      <c r="M44" s="226"/>
      <c r="N44" s="226"/>
      <c r="O44" s="226"/>
      <c r="P44" s="226"/>
      <c r="Q44" s="226"/>
      <c r="R44" s="226"/>
      <c r="S44" s="226"/>
      <c r="T44" s="226"/>
      <c r="U44" s="226"/>
      <c r="V44" s="226"/>
      <c r="W44" s="226"/>
      <c r="X44" s="226"/>
      <c r="Y44" s="226"/>
      <c r="Z44" s="226"/>
    </row>
    <row r="45" spans="1:26" ht="12.75" customHeight="1">
      <c r="A45" s="542" t="s">
        <v>462</v>
      </c>
      <c r="B45" s="351"/>
      <c r="C45" s="351"/>
      <c r="D45" s="351"/>
      <c r="E45" s="351"/>
      <c r="F45" s="351"/>
      <c r="G45" s="351"/>
      <c r="H45" s="352"/>
      <c r="I45" s="226"/>
      <c r="J45" s="226"/>
      <c r="K45" s="226"/>
      <c r="L45" s="226"/>
      <c r="M45" s="226"/>
      <c r="N45" s="226"/>
      <c r="O45" s="226"/>
      <c r="P45" s="226"/>
      <c r="Q45" s="226"/>
      <c r="R45" s="226"/>
      <c r="S45" s="226"/>
      <c r="T45" s="226"/>
      <c r="U45" s="226"/>
      <c r="V45" s="226"/>
      <c r="W45" s="226"/>
      <c r="X45" s="226"/>
      <c r="Y45" s="226"/>
      <c r="Z45" s="226"/>
    </row>
    <row r="46" spans="1:26" ht="12.75" customHeight="1">
      <c r="A46" s="234"/>
      <c r="B46" s="241"/>
      <c r="C46" s="241"/>
      <c r="D46" s="241"/>
      <c r="E46" s="241"/>
      <c r="F46" s="241"/>
      <c r="G46" s="241"/>
      <c r="H46" s="240"/>
      <c r="I46" s="226"/>
      <c r="J46" s="226"/>
      <c r="K46" s="226"/>
      <c r="L46" s="226"/>
      <c r="M46" s="226"/>
      <c r="N46" s="226"/>
      <c r="O46" s="226"/>
      <c r="P46" s="226"/>
      <c r="Q46" s="226"/>
      <c r="R46" s="226"/>
      <c r="S46" s="226"/>
      <c r="T46" s="226"/>
      <c r="U46" s="226"/>
      <c r="V46" s="226"/>
      <c r="W46" s="226"/>
      <c r="X46" s="226"/>
      <c r="Y46" s="226"/>
      <c r="Z46" s="226"/>
    </row>
    <row r="47" spans="1:26" ht="18" customHeight="1">
      <c r="A47" s="543" t="s">
        <v>463</v>
      </c>
      <c r="B47" s="429"/>
      <c r="C47" s="429"/>
      <c r="D47" s="429"/>
      <c r="E47" s="429"/>
      <c r="F47" s="429"/>
      <c r="G47" s="429"/>
      <c r="H47" s="430"/>
      <c r="I47" s="2"/>
      <c r="J47" s="2"/>
      <c r="K47" s="2"/>
      <c r="L47" s="2"/>
      <c r="M47" s="2"/>
      <c r="N47" s="2"/>
      <c r="O47" s="2"/>
      <c r="P47" s="2"/>
      <c r="Q47" s="2"/>
      <c r="R47" s="2"/>
      <c r="S47" s="2"/>
      <c r="T47" s="2"/>
      <c r="U47" s="2"/>
      <c r="V47" s="2"/>
      <c r="W47" s="2"/>
      <c r="X47" s="2"/>
      <c r="Y47" s="2"/>
      <c r="Z47" s="2"/>
    </row>
    <row r="48" spans="1:26" ht="39.75" customHeight="1">
      <c r="A48" s="544" t="s">
        <v>464</v>
      </c>
      <c r="B48" s="377"/>
      <c r="C48" s="377"/>
      <c r="D48" s="377"/>
      <c r="E48" s="377"/>
      <c r="F48" s="377"/>
      <c r="G48" s="377"/>
      <c r="H48" s="378"/>
      <c r="I48" s="220"/>
      <c r="J48" s="220"/>
      <c r="K48" s="220"/>
      <c r="L48" s="220"/>
      <c r="M48" s="220"/>
      <c r="N48" s="220"/>
      <c r="O48" s="220"/>
      <c r="P48" s="220"/>
      <c r="Q48" s="220"/>
      <c r="R48" s="220"/>
      <c r="S48" s="220"/>
      <c r="T48" s="220"/>
      <c r="U48" s="220"/>
      <c r="V48" s="220"/>
      <c r="W48" s="220"/>
      <c r="X48" s="220"/>
      <c r="Y48" s="220"/>
      <c r="Z48" s="220"/>
    </row>
    <row r="49" spans="1:26" ht="12.75" customHeight="1">
      <c r="A49" s="242"/>
      <c r="B49" s="549" t="s">
        <v>465</v>
      </c>
      <c r="C49" s="476"/>
      <c r="D49" s="458"/>
      <c r="E49" s="243" t="s">
        <v>189</v>
      </c>
      <c r="F49" s="549" t="s">
        <v>375</v>
      </c>
      <c r="G49" s="476"/>
      <c r="H49" s="486"/>
      <c r="I49" s="226"/>
      <c r="J49" s="226"/>
      <c r="K49" s="226"/>
      <c r="L49" s="226"/>
      <c r="M49" s="226"/>
      <c r="N49" s="226"/>
      <c r="O49" s="226"/>
      <c r="P49" s="226"/>
      <c r="Q49" s="226"/>
      <c r="R49" s="226"/>
      <c r="S49" s="226"/>
      <c r="T49" s="226"/>
      <c r="U49" s="226"/>
      <c r="V49" s="226"/>
      <c r="W49" s="226"/>
      <c r="X49" s="226"/>
      <c r="Y49" s="226"/>
      <c r="Z49" s="226"/>
    </row>
    <row r="50" spans="1:26" ht="12.75" customHeight="1">
      <c r="A50" s="244"/>
      <c r="B50" s="550" t="s">
        <v>93</v>
      </c>
      <c r="C50" s="377"/>
      <c r="D50" s="460"/>
      <c r="E50" s="245" t="s">
        <v>94</v>
      </c>
      <c r="F50" s="550" t="s">
        <v>95</v>
      </c>
      <c r="G50" s="377"/>
      <c r="H50" s="378"/>
      <c r="I50" s="226"/>
      <c r="J50" s="226"/>
      <c r="K50" s="226"/>
      <c r="L50" s="226"/>
      <c r="M50" s="226"/>
      <c r="N50" s="226"/>
      <c r="O50" s="226"/>
      <c r="P50" s="226"/>
      <c r="Q50" s="226"/>
      <c r="R50" s="226"/>
      <c r="S50" s="226"/>
      <c r="T50" s="226"/>
      <c r="U50" s="226"/>
      <c r="V50" s="226"/>
      <c r="W50" s="226"/>
      <c r="X50" s="226"/>
      <c r="Y50" s="226"/>
      <c r="Z50" s="226"/>
    </row>
    <row r="51" spans="1:26" ht="12.75" customHeight="1">
      <c r="A51" s="246">
        <v>1</v>
      </c>
      <c r="B51" s="551" t="s">
        <v>466</v>
      </c>
      <c r="C51" s="332"/>
      <c r="D51" s="315"/>
      <c r="E51" s="111"/>
      <c r="F51" s="552"/>
      <c r="G51" s="332"/>
      <c r="H51" s="420"/>
      <c r="I51" s="2"/>
      <c r="J51" s="2"/>
      <c r="K51" s="2"/>
      <c r="L51" s="2"/>
      <c r="M51" s="2"/>
      <c r="N51" s="2"/>
      <c r="O51" s="2"/>
      <c r="P51" s="2"/>
      <c r="Q51" s="2"/>
      <c r="R51" s="2"/>
      <c r="S51" s="2"/>
      <c r="T51" s="2"/>
      <c r="U51" s="2"/>
      <c r="V51" s="2"/>
      <c r="W51" s="2"/>
      <c r="X51" s="2"/>
      <c r="Y51" s="2"/>
      <c r="Z51" s="2"/>
    </row>
    <row r="52" spans="1:26" ht="12.75" customHeight="1">
      <c r="A52" s="247">
        <v>2</v>
      </c>
      <c r="B52" s="545" t="s">
        <v>467</v>
      </c>
      <c r="C52" s="351"/>
      <c r="D52" s="338"/>
      <c r="E52" s="117"/>
      <c r="F52" s="553"/>
      <c r="G52" s="351"/>
      <c r="H52" s="352"/>
      <c r="I52" s="2"/>
      <c r="J52" s="2"/>
      <c r="K52" s="2"/>
      <c r="L52" s="2"/>
      <c r="M52" s="2"/>
      <c r="N52" s="2"/>
      <c r="O52" s="2"/>
      <c r="P52" s="2"/>
      <c r="Q52" s="2"/>
      <c r="R52" s="2"/>
      <c r="S52" s="2"/>
      <c r="T52" s="2"/>
      <c r="U52" s="2"/>
      <c r="V52" s="2"/>
      <c r="W52" s="2"/>
      <c r="X52" s="2"/>
      <c r="Y52" s="2"/>
      <c r="Z52" s="2"/>
    </row>
    <row r="53" spans="1:26" ht="12.75" customHeight="1">
      <c r="A53" s="248">
        <v>3</v>
      </c>
      <c r="B53" s="546" t="s">
        <v>468</v>
      </c>
      <c r="C53" s="324"/>
      <c r="D53" s="317"/>
      <c r="E53" s="111"/>
      <c r="F53" s="554"/>
      <c r="G53" s="324"/>
      <c r="H53" s="346"/>
      <c r="I53" s="2"/>
      <c r="J53" s="2"/>
      <c r="K53" s="2"/>
      <c r="L53" s="2"/>
      <c r="M53" s="2"/>
      <c r="N53" s="2"/>
      <c r="O53" s="2"/>
      <c r="P53" s="2"/>
      <c r="Q53" s="2"/>
      <c r="R53" s="2"/>
      <c r="S53" s="2"/>
      <c r="T53" s="2"/>
      <c r="U53" s="2"/>
      <c r="V53" s="2"/>
      <c r="W53" s="2"/>
      <c r="X53" s="2"/>
      <c r="Y53" s="2"/>
      <c r="Z53" s="2"/>
    </row>
    <row r="54" spans="1:26" ht="12.75" customHeight="1">
      <c r="A54" s="249">
        <v>4</v>
      </c>
      <c r="B54" s="547" t="s">
        <v>469</v>
      </c>
      <c r="C54" s="377"/>
      <c r="D54" s="460"/>
      <c r="E54" s="143"/>
      <c r="F54" s="555"/>
      <c r="G54" s="377"/>
      <c r="H54" s="378"/>
      <c r="I54" s="2"/>
      <c r="J54" s="2"/>
      <c r="K54" s="2"/>
      <c r="L54" s="2"/>
      <c r="M54" s="2"/>
      <c r="N54" s="2"/>
      <c r="O54" s="2"/>
      <c r="P54" s="2"/>
      <c r="Q54" s="2"/>
      <c r="R54" s="2"/>
      <c r="S54" s="2"/>
      <c r="T54" s="2"/>
      <c r="U54" s="2"/>
      <c r="V54" s="2"/>
      <c r="W54" s="2"/>
      <c r="X54" s="2"/>
      <c r="Y54" s="2"/>
      <c r="Z54" s="2"/>
    </row>
    <row r="55" spans="1:26" ht="12.75" customHeight="1">
      <c r="A55" s="250">
        <v>5</v>
      </c>
      <c r="B55" s="548" t="s">
        <v>470</v>
      </c>
      <c r="C55" s="370"/>
      <c r="D55" s="538"/>
      <c r="E55" s="126" t="str">
        <f>IF(SUBTOTAL(9,$C$24:$C$27)&lt;&gt;0,SUBTOTAL(9,$C$24:$C$27),"")</f>
        <v/>
      </c>
      <c r="F55" s="556" t="str">
        <f>IF(SUBTOTAL(9,$D$24:$D$27)&lt;&gt;0,SUBTOTAL(9,$D$24:$D$27),"")</f>
        <v/>
      </c>
      <c r="G55" s="370"/>
      <c r="H55" s="371"/>
      <c r="I55" s="2"/>
      <c r="J55" s="2"/>
      <c r="K55" s="2"/>
      <c r="L55" s="2"/>
      <c r="M55" s="2"/>
      <c r="N55" s="2"/>
      <c r="O55" s="2"/>
      <c r="P55" s="2"/>
      <c r="Q55" s="2"/>
      <c r="R55" s="2"/>
      <c r="S55" s="2"/>
      <c r="T55" s="2"/>
      <c r="U55" s="2"/>
      <c r="V55" s="2"/>
      <c r="W55" s="2"/>
      <c r="X55" s="2"/>
      <c r="Y55" s="2"/>
      <c r="Z55" s="2"/>
    </row>
    <row r="56" spans="1:26" ht="12.75" customHeight="1">
      <c r="A56" s="234"/>
      <c r="B56" s="251"/>
      <c r="C56" s="252"/>
      <c r="D56" s="252"/>
      <c r="E56" s="253"/>
      <c r="F56" s="254"/>
      <c r="G56" s="253"/>
      <c r="H56" s="255"/>
      <c r="I56" s="226"/>
      <c r="J56" s="226"/>
      <c r="K56" s="226"/>
      <c r="L56" s="226"/>
      <c r="M56" s="226"/>
      <c r="N56" s="226"/>
      <c r="O56" s="226"/>
      <c r="P56" s="226"/>
      <c r="Q56" s="226"/>
      <c r="R56" s="226"/>
      <c r="S56" s="226"/>
      <c r="T56" s="226"/>
      <c r="U56" s="226"/>
      <c r="V56" s="226"/>
      <c r="W56" s="226"/>
      <c r="X56" s="226"/>
      <c r="Y56" s="226"/>
      <c r="Z56" s="226"/>
    </row>
    <row r="57" spans="1:26" ht="19.5" customHeight="1">
      <c r="A57" s="561" t="s">
        <v>471</v>
      </c>
      <c r="B57" s="351"/>
      <c r="C57" s="351"/>
      <c r="D57" s="351"/>
      <c r="E57" s="351"/>
      <c r="F57" s="351"/>
      <c r="G57" s="351"/>
      <c r="H57" s="352"/>
      <c r="I57" s="2"/>
      <c r="J57" s="2"/>
      <c r="K57" s="2"/>
      <c r="L57" s="2"/>
      <c r="M57" s="2"/>
      <c r="N57" s="2"/>
      <c r="O57" s="2"/>
      <c r="P57" s="2"/>
      <c r="Q57" s="2"/>
      <c r="R57" s="2"/>
      <c r="S57" s="2"/>
      <c r="T57" s="2"/>
      <c r="U57" s="2"/>
      <c r="V57" s="2"/>
      <c r="W57" s="2"/>
      <c r="X57" s="2"/>
      <c r="Y57" s="2"/>
      <c r="Z57" s="2"/>
    </row>
    <row r="58" spans="1:26" ht="38.25" customHeight="1">
      <c r="A58" s="498" t="s">
        <v>472</v>
      </c>
      <c r="B58" s="329"/>
      <c r="C58" s="329"/>
      <c r="D58" s="329"/>
      <c r="E58" s="329"/>
      <c r="F58" s="329"/>
      <c r="G58" s="329"/>
      <c r="H58" s="407"/>
      <c r="I58" s="2"/>
      <c r="J58" s="2"/>
      <c r="K58" s="2"/>
      <c r="L58" s="2"/>
      <c r="M58" s="2"/>
      <c r="N58" s="2"/>
      <c r="O58" s="2"/>
      <c r="P58" s="2"/>
      <c r="Q58" s="2"/>
      <c r="R58" s="2"/>
      <c r="S58" s="2"/>
      <c r="T58" s="2"/>
      <c r="U58" s="2"/>
      <c r="V58" s="2"/>
      <c r="W58" s="2"/>
      <c r="X58" s="2"/>
      <c r="Y58" s="2"/>
      <c r="Z58" s="2"/>
    </row>
    <row r="59" spans="1:26" ht="12.75" customHeight="1">
      <c r="A59" s="242"/>
      <c r="B59" s="557" t="s">
        <v>465</v>
      </c>
      <c r="C59" s="476"/>
      <c r="D59" s="458"/>
      <c r="E59" s="256" t="s">
        <v>189</v>
      </c>
      <c r="F59" s="557" t="s">
        <v>375</v>
      </c>
      <c r="G59" s="476"/>
      <c r="H59" s="486"/>
      <c r="I59" s="226"/>
      <c r="J59" s="226"/>
      <c r="K59" s="226"/>
      <c r="L59" s="226"/>
      <c r="M59" s="226"/>
      <c r="N59" s="226"/>
      <c r="O59" s="226"/>
      <c r="P59" s="226"/>
      <c r="Q59" s="226"/>
      <c r="R59" s="226"/>
      <c r="S59" s="226"/>
      <c r="T59" s="226"/>
      <c r="U59" s="226"/>
      <c r="V59" s="226"/>
      <c r="W59" s="226"/>
      <c r="X59" s="226"/>
      <c r="Y59" s="226"/>
      <c r="Z59" s="226"/>
    </row>
    <row r="60" spans="1:26" ht="12.75" customHeight="1">
      <c r="A60" s="244"/>
      <c r="B60" s="562" t="s">
        <v>93</v>
      </c>
      <c r="C60" s="377"/>
      <c r="D60" s="460"/>
      <c r="E60" s="257" t="s">
        <v>94</v>
      </c>
      <c r="F60" s="558" t="s">
        <v>95</v>
      </c>
      <c r="G60" s="377"/>
      <c r="H60" s="378"/>
      <c r="I60" s="226"/>
      <c r="J60" s="226"/>
      <c r="K60" s="226"/>
      <c r="L60" s="226"/>
      <c r="M60" s="226"/>
      <c r="N60" s="226"/>
      <c r="O60" s="226"/>
      <c r="P60" s="226"/>
      <c r="Q60" s="226"/>
      <c r="R60" s="226"/>
      <c r="S60" s="226"/>
      <c r="T60" s="226"/>
      <c r="U60" s="226"/>
      <c r="V60" s="226"/>
      <c r="W60" s="226"/>
      <c r="X60" s="226"/>
      <c r="Y60" s="226"/>
      <c r="Z60" s="226"/>
    </row>
    <row r="61" spans="1:26" ht="12.75" customHeight="1">
      <c r="A61" s="246">
        <v>1</v>
      </c>
      <c r="B61" s="479" t="s">
        <v>466</v>
      </c>
      <c r="C61" s="332"/>
      <c r="D61" s="315"/>
      <c r="E61" s="111"/>
      <c r="F61" s="552"/>
      <c r="G61" s="332"/>
      <c r="H61" s="420"/>
      <c r="I61" s="2"/>
      <c r="J61" s="2"/>
      <c r="K61" s="2"/>
      <c r="L61" s="2"/>
      <c r="M61" s="2"/>
      <c r="N61" s="2"/>
      <c r="O61" s="2"/>
      <c r="P61" s="2"/>
      <c r="Q61" s="2"/>
      <c r="R61" s="2"/>
      <c r="S61" s="2"/>
      <c r="T61" s="2"/>
      <c r="U61" s="2"/>
      <c r="V61" s="2"/>
      <c r="W61" s="2"/>
      <c r="X61" s="2"/>
      <c r="Y61" s="2"/>
      <c r="Z61" s="2"/>
    </row>
    <row r="62" spans="1:26" ht="12.75" customHeight="1">
      <c r="A62" s="247">
        <v>2</v>
      </c>
      <c r="B62" s="397" t="s">
        <v>473</v>
      </c>
      <c r="C62" s="351"/>
      <c r="D62" s="338"/>
      <c r="E62" s="117"/>
      <c r="F62" s="553"/>
      <c r="G62" s="351"/>
      <c r="H62" s="352"/>
      <c r="I62" s="2"/>
      <c r="J62" s="2"/>
      <c r="K62" s="2"/>
      <c r="L62" s="2"/>
      <c r="M62" s="2"/>
      <c r="N62" s="2"/>
      <c r="O62" s="2"/>
      <c r="P62" s="2"/>
      <c r="Q62" s="2"/>
      <c r="R62" s="2"/>
      <c r="S62" s="2"/>
      <c r="T62" s="2"/>
      <c r="U62" s="2"/>
      <c r="V62" s="2"/>
      <c r="W62" s="2"/>
      <c r="X62" s="2"/>
      <c r="Y62" s="2"/>
      <c r="Z62" s="2"/>
    </row>
    <row r="63" spans="1:26" ht="12.75" customHeight="1">
      <c r="A63" s="248">
        <v>3</v>
      </c>
      <c r="B63" s="490" t="s">
        <v>474</v>
      </c>
      <c r="C63" s="329"/>
      <c r="D63" s="319"/>
      <c r="E63" s="162"/>
      <c r="F63" s="559"/>
      <c r="G63" s="329"/>
      <c r="H63" s="407"/>
      <c r="I63" s="2"/>
      <c r="J63" s="2"/>
      <c r="K63" s="2"/>
      <c r="L63" s="2"/>
      <c r="M63" s="2"/>
      <c r="N63" s="2"/>
      <c r="O63" s="2"/>
      <c r="P63" s="2"/>
      <c r="Q63" s="2"/>
      <c r="R63" s="2"/>
      <c r="S63" s="2"/>
      <c r="T63" s="2"/>
      <c r="U63" s="2"/>
      <c r="V63" s="2"/>
      <c r="W63" s="2"/>
      <c r="X63" s="2"/>
      <c r="Y63" s="2"/>
      <c r="Z63" s="2"/>
    </row>
    <row r="64" spans="1:26" ht="12.75" customHeight="1">
      <c r="A64" s="258"/>
      <c r="B64" s="560" t="s">
        <v>475</v>
      </c>
      <c r="C64" s="370"/>
      <c r="D64" s="538"/>
      <c r="E64" s="126" t="str">
        <f>IF(SUBTOTAL(9,$C$35:$C$37)&lt;&gt;0,SUBTOTAL(9,$C$35:$C$37),"")</f>
        <v/>
      </c>
      <c r="F64" s="556" t="str">
        <f>IF(SUBTOTAL(9,$D$35:$D$37)&lt;&gt;0,SUBTOTAL(9,$D$35:$D$37),"")</f>
        <v/>
      </c>
      <c r="G64" s="370"/>
      <c r="H64" s="371"/>
      <c r="I64" s="2"/>
      <c r="J64" s="2"/>
      <c r="K64" s="2"/>
      <c r="L64" s="2"/>
      <c r="M64" s="2"/>
      <c r="N64" s="2"/>
      <c r="O64" s="2"/>
      <c r="P64" s="2"/>
      <c r="Q64" s="2"/>
      <c r="R64" s="2"/>
      <c r="S64" s="2"/>
      <c r="T64" s="2"/>
      <c r="U64" s="2"/>
      <c r="V64" s="2"/>
      <c r="W64" s="2"/>
      <c r="X64" s="2"/>
      <c r="Y64" s="2"/>
      <c r="Z64" s="2"/>
    </row>
    <row r="65" spans="1:26" ht="12.75" customHeight="1">
      <c r="A65" s="259"/>
      <c r="B65" s="260"/>
      <c r="C65" s="260"/>
      <c r="D65" s="261"/>
      <c r="E65" s="261"/>
      <c r="F65" s="261"/>
      <c r="G65" s="261"/>
      <c r="H65" s="225"/>
      <c r="I65" s="226"/>
      <c r="J65" s="226"/>
      <c r="K65" s="226"/>
      <c r="L65" s="226"/>
      <c r="M65" s="226"/>
      <c r="N65" s="226"/>
      <c r="O65" s="226"/>
      <c r="P65" s="226"/>
      <c r="Q65" s="226"/>
      <c r="R65" s="226"/>
      <c r="S65" s="226"/>
      <c r="T65" s="226"/>
      <c r="U65" s="226"/>
      <c r="V65" s="226"/>
      <c r="W65" s="226"/>
      <c r="X65" s="226"/>
      <c r="Y65" s="226"/>
      <c r="Z65" s="226"/>
    </row>
    <row r="66" spans="1:26" ht="12.75" customHeight="1">
      <c r="A66" s="2"/>
      <c r="B66" s="2"/>
      <c r="C66" s="2"/>
      <c r="D66" s="2"/>
      <c r="E66" s="2"/>
      <c r="F66" s="2"/>
      <c r="G66" s="226"/>
      <c r="H66" s="226"/>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26"/>
      <c r="H67" s="226"/>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26"/>
      <c r="H68" s="226"/>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26"/>
      <c r="H69" s="226"/>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26"/>
      <c r="H70" s="226"/>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26"/>
      <c r="H71" s="226"/>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26"/>
      <c r="H72" s="226"/>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26"/>
      <c r="H73" s="226"/>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26"/>
      <c r="H74" s="226"/>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26"/>
      <c r="H75" s="226"/>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26"/>
      <c r="H76" s="226"/>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26"/>
      <c r="H77" s="226"/>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26"/>
      <c r="H78" s="226"/>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26"/>
      <c r="H79" s="226"/>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26"/>
      <c r="H80" s="226"/>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26"/>
      <c r="H81" s="226"/>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26"/>
      <c r="H82" s="226"/>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26"/>
      <c r="H83" s="226"/>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26"/>
      <c r="H84" s="226"/>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26"/>
      <c r="H85" s="226"/>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26"/>
      <c r="H86" s="226"/>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26"/>
      <c r="H87" s="226"/>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26"/>
      <c r="H88" s="226"/>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26"/>
      <c r="H89" s="226"/>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26"/>
      <c r="H90" s="226"/>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26"/>
      <c r="H91" s="226"/>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26"/>
      <c r="H92" s="226"/>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26"/>
      <c r="H93" s="226"/>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26"/>
      <c r="H94" s="226"/>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26"/>
      <c r="H95" s="226"/>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26"/>
      <c r="H96" s="226"/>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26"/>
      <c r="H97" s="226"/>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26"/>
      <c r="H98" s="226"/>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26"/>
      <c r="H99" s="226"/>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26"/>
      <c r="H100" s="226"/>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26"/>
      <c r="H101" s="226"/>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26"/>
      <c r="H102" s="226"/>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26"/>
      <c r="H103" s="226"/>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26"/>
      <c r="H104" s="226"/>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26"/>
      <c r="H105" s="226"/>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26"/>
      <c r="H106" s="226"/>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26"/>
      <c r="H107" s="226"/>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26"/>
      <c r="H108" s="226"/>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26"/>
      <c r="H109" s="226"/>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26"/>
      <c r="H110" s="226"/>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26"/>
      <c r="H111" s="226"/>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26"/>
      <c r="H112" s="226"/>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26"/>
      <c r="H113" s="226"/>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26"/>
      <c r="H114" s="226"/>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26"/>
      <c r="H115" s="226"/>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26"/>
      <c r="H116" s="226"/>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26"/>
      <c r="H117" s="226"/>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26"/>
      <c r="H118" s="226"/>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26"/>
      <c r="H119" s="226"/>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26"/>
      <c r="H120" s="226"/>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26"/>
      <c r="H121" s="226"/>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26"/>
      <c r="H122" s="226"/>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26"/>
      <c r="H123" s="226"/>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26"/>
      <c r="H124" s="226"/>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26"/>
      <c r="H125" s="226"/>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26"/>
      <c r="H126" s="226"/>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26"/>
      <c r="H127" s="226"/>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26"/>
      <c r="H128" s="226"/>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26"/>
      <c r="H129" s="226"/>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26"/>
      <c r="H130" s="226"/>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26"/>
      <c r="H131" s="226"/>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26"/>
      <c r="H132" s="226"/>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26"/>
      <c r="H133" s="226"/>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26"/>
      <c r="H134" s="226"/>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26"/>
      <c r="H135" s="226"/>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26"/>
      <c r="H136" s="226"/>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26"/>
      <c r="H137" s="226"/>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26"/>
      <c r="H138" s="226"/>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26"/>
      <c r="H139" s="226"/>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26"/>
      <c r="H140" s="226"/>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26"/>
      <c r="H141" s="226"/>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26"/>
      <c r="H142" s="226"/>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26"/>
      <c r="H143" s="226"/>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26"/>
      <c r="H144" s="226"/>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26"/>
      <c r="H145" s="226"/>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26"/>
      <c r="H146" s="226"/>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26"/>
      <c r="H147" s="226"/>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26"/>
      <c r="H148" s="226"/>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26"/>
      <c r="H149" s="226"/>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26"/>
      <c r="H150" s="226"/>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26"/>
      <c r="H151" s="226"/>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26"/>
      <c r="H152" s="226"/>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26"/>
      <c r="H153" s="226"/>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26"/>
      <c r="H154" s="226"/>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26"/>
      <c r="H155" s="226"/>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26"/>
      <c r="H156" s="226"/>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26"/>
      <c r="H157" s="226"/>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26"/>
      <c r="H158" s="226"/>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26"/>
      <c r="H159" s="226"/>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26"/>
      <c r="H160" s="226"/>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26"/>
      <c r="H161" s="226"/>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26"/>
      <c r="H162" s="226"/>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26"/>
      <c r="H163" s="226"/>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26"/>
      <c r="H164" s="226"/>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26"/>
      <c r="H165" s="226"/>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26"/>
      <c r="H166" s="226"/>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26"/>
      <c r="H167" s="226"/>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26"/>
      <c r="H168" s="226"/>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26"/>
      <c r="H169" s="226"/>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26"/>
      <c r="H170" s="226"/>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26"/>
      <c r="H171" s="226"/>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26"/>
      <c r="H172" s="226"/>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26"/>
      <c r="H173" s="226"/>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26"/>
      <c r="H174" s="226"/>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26"/>
      <c r="H175" s="226"/>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26"/>
      <c r="H176" s="226"/>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26"/>
      <c r="H177" s="226"/>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26"/>
      <c r="H178" s="226"/>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26"/>
      <c r="H179" s="226"/>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26"/>
      <c r="H180" s="226"/>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26"/>
      <c r="H181" s="226"/>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26"/>
      <c r="H182" s="226"/>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26"/>
      <c r="H183" s="226"/>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26"/>
      <c r="H184" s="226"/>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26"/>
      <c r="H185" s="226"/>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26"/>
      <c r="H186" s="226"/>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26"/>
      <c r="H187" s="226"/>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26"/>
      <c r="H188" s="226"/>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26"/>
      <c r="H189" s="226"/>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26"/>
      <c r="H190" s="226"/>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26"/>
      <c r="H191" s="226"/>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26"/>
      <c r="H192" s="226"/>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26"/>
      <c r="H193" s="226"/>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26"/>
      <c r="H194" s="226"/>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26"/>
      <c r="H195" s="226"/>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26"/>
      <c r="H196" s="226"/>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26"/>
      <c r="H197" s="226"/>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26"/>
      <c r="H198" s="226"/>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26"/>
      <c r="H199" s="226"/>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26"/>
      <c r="H200" s="226"/>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26"/>
      <c r="H201" s="226"/>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26"/>
      <c r="H202" s="226"/>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26"/>
      <c r="H203" s="226"/>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26"/>
      <c r="H204" s="226"/>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26"/>
      <c r="H205" s="226"/>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26"/>
      <c r="H206" s="226"/>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26"/>
      <c r="H207" s="226"/>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26"/>
      <c r="H208" s="226"/>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26"/>
      <c r="H209" s="226"/>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26"/>
      <c r="H210" s="226"/>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26"/>
      <c r="H211" s="226"/>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26"/>
      <c r="H212" s="226"/>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26"/>
      <c r="H213" s="226"/>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26"/>
      <c r="H214" s="226"/>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26"/>
      <c r="H215" s="226"/>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26"/>
      <c r="H216" s="226"/>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26"/>
      <c r="H217" s="226"/>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26"/>
      <c r="H218" s="226"/>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26"/>
      <c r="H219" s="226"/>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26"/>
      <c r="H220" s="226"/>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26"/>
      <c r="H221" s="226"/>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26"/>
      <c r="H222" s="226"/>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26"/>
      <c r="H223" s="226"/>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26"/>
      <c r="H224" s="226"/>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26"/>
      <c r="H225" s="226"/>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26"/>
      <c r="H226" s="226"/>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26"/>
      <c r="H227" s="226"/>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26"/>
      <c r="H228" s="226"/>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26"/>
      <c r="H229" s="226"/>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26"/>
      <c r="H230" s="226"/>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26"/>
      <c r="H231" s="226"/>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26"/>
      <c r="H232" s="226"/>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26"/>
      <c r="H233" s="226"/>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26"/>
      <c r="H234" s="226"/>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26"/>
      <c r="H235" s="226"/>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26"/>
      <c r="H236" s="226"/>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26"/>
      <c r="H237" s="226"/>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26"/>
      <c r="H238" s="226"/>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26"/>
      <c r="H239" s="226"/>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26"/>
      <c r="H240" s="226"/>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26"/>
      <c r="H241" s="226"/>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26"/>
      <c r="H242" s="226"/>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26"/>
      <c r="H243" s="226"/>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26"/>
      <c r="H244" s="226"/>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26"/>
      <c r="H245" s="226"/>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26"/>
      <c r="H246" s="226"/>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26"/>
      <c r="H247" s="226"/>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26"/>
      <c r="H248" s="226"/>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26"/>
      <c r="H249" s="226"/>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26"/>
      <c r="H250" s="226"/>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26"/>
      <c r="H251" s="226"/>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26"/>
      <c r="H252" s="226"/>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26"/>
      <c r="H253" s="226"/>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26"/>
      <c r="H254" s="226"/>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26"/>
      <c r="H255" s="226"/>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26"/>
      <c r="H256" s="226"/>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26"/>
      <c r="H257" s="226"/>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26"/>
      <c r="H258" s="226"/>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26"/>
      <c r="H259" s="226"/>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26"/>
      <c r="H260" s="226"/>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26"/>
      <c r="H261" s="226"/>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26"/>
      <c r="H262" s="226"/>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26"/>
      <c r="H263" s="226"/>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26"/>
      <c r="H264" s="226"/>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26"/>
      <c r="H265" s="226"/>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26"/>
      <c r="H266" s="226"/>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26"/>
      <c r="H267" s="226"/>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26"/>
      <c r="H268" s="226"/>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26"/>
      <c r="H269" s="226"/>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26"/>
      <c r="H270" s="226"/>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26"/>
      <c r="H271" s="226"/>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26"/>
      <c r="H272" s="226"/>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26"/>
      <c r="H273" s="226"/>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26"/>
      <c r="H274" s="226"/>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26"/>
      <c r="H275" s="226"/>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26"/>
      <c r="H276" s="226"/>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26"/>
      <c r="H277" s="226"/>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26"/>
      <c r="H278" s="226"/>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26"/>
      <c r="H279" s="226"/>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26"/>
      <c r="H280" s="226"/>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26"/>
      <c r="H281" s="226"/>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26"/>
      <c r="H282" s="226"/>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26"/>
      <c r="H283" s="226"/>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26"/>
      <c r="H284" s="226"/>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26"/>
      <c r="H285" s="226"/>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26"/>
      <c r="H286" s="226"/>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26"/>
      <c r="H287" s="226"/>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26"/>
      <c r="H288" s="226"/>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26"/>
      <c r="H289" s="226"/>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26"/>
      <c r="H290" s="226"/>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26"/>
      <c r="H291" s="226"/>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26"/>
      <c r="H292" s="226"/>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26"/>
      <c r="H293" s="226"/>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26"/>
      <c r="H294" s="226"/>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26"/>
      <c r="H295" s="226"/>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26"/>
      <c r="H296" s="226"/>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26"/>
      <c r="H297" s="226"/>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26"/>
      <c r="H298" s="226"/>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26"/>
      <c r="H299" s="226"/>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26"/>
      <c r="H300" s="226"/>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26"/>
      <c r="H301" s="226"/>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26"/>
      <c r="H302" s="226"/>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26"/>
      <c r="H303" s="226"/>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26"/>
      <c r="H304" s="226"/>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26"/>
      <c r="H305" s="226"/>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26"/>
      <c r="H306" s="226"/>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26"/>
      <c r="H307" s="226"/>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26"/>
      <c r="H308" s="226"/>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26"/>
      <c r="H309" s="226"/>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26"/>
      <c r="H310" s="226"/>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26"/>
      <c r="H311" s="226"/>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26"/>
      <c r="H312" s="226"/>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26"/>
      <c r="H313" s="226"/>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26"/>
      <c r="H314" s="226"/>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26"/>
      <c r="H315" s="226"/>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26"/>
      <c r="H316" s="226"/>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26"/>
      <c r="H317" s="226"/>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26"/>
      <c r="H318" s="226"/>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26"/>
      <c r="H319" s="226"/>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26"/>
      <c r="H320" s="226"/>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26"/>
      <c r="H321" s="226"/>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26"/>
      <c r="H322" s="226"/>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26"/>
      <c r="H323" s="226"/>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26"/>
      <c r="H324" s="226"/>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26"/>
      <c r="H325" s="226"/>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26"/>
      <c r="H326" s="226"/>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26"/>
      <c r="H327" s="226"/>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26"/>
      <c r="H328" s="226"/>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26"/>
      <c r="H329" s="226"/>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26"/>
      <c r="H330" s="226"/>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26"/>
      <c r="H331" s="226"/>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26"/>
      <c r="H332" s="226"/>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26"/>
      <c r="H333" s="226"/>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26"/>
      <c r="H334" s="226"/>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26"/>
      <c r="H335" s="226"/>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26"/>
      <c r="H336" s="226"/>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26"/>
      <c r="H337" s="226"/>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26"/>
      <c r="H338" s="226"/>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26"/>
      <c r="H339" s="226"/>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26"/>
      <c r="H340" s="226"/>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26"/>
      <c r="H341" s="226"/>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26"/>
      <c r="H342" s="226"/>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26"/>
      <c r="H343" s="226"/>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26"/>
      <c r="H344" s="226"/>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26"/>
      <c r="H345" s="226"/>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26"/>
      <c r="H346" s="226"/>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26"/>
      <c r="H347" s="226"/>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26"/>
      <c r="H348" s="226"/>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26"/>
      <c r="H349" s="226"/>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26"/>
      <c r="H350" s="226"/>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26"/>
      <c r="H351" s="226"/>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26"/>
      <c r="H352" s="226"/>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26"/>
      <c r="H353" s="226"/>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26"/>
      <c r="H354" s="226"/>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26"/>
      <c r="H355" s="226"/>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26"/>
      <c r="H356" s="226"/>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26"/>
      <c r="H357" s="226"/>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26"/>
      <c r="H358" s="226"/>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26"/>
      <c r="H359" s="226"/>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26"/>
      <c r="H360" s="226"/>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26"/>
      <c r="H361" s="226"/>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26"/>
      <c r="H362" s="226"/>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26"/>
      <c r="H363" s="226"/>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26"/>
      <c r="H364" s="226"/>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26"/>
      <c r="H365" s="226"/>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26"/>
      <c r="H366" s="226"/>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26"/>
      <c r="H367" s="226"/>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26"/>
      <c r="H368" s="226"/>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26"/>
      <c r="H369" s="226"/>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26"/>
      <c r="H370" s="226"/>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26"/>
      <c r="H371" s="226"/>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26"/>
      <c r="H372" s="226"/>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26"/>
      <c r="H373" s="226"/>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26"/>
      <c r="H374" s="226"/>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26"/>
      <c r="H375" s="226"/>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26"/>
      <c r="H376" s="226"/>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26"/>
      <c r="H377" s="226"/>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26"/>
      <c r="H378" s="226"/>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26"/>
      <c r="H379" s="226"/>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26"/>
      <c r="H380" s="226"/>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26"/>
      <c r="H381" s="226"/>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26"/>
      <c r="H382" s="226"/>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26"/>
      <c r="H383" s="226"/>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26"/>
      <c r="H384" s="226"/>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26"/>
      <c r="H385" s="226"/>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26"/>
      <c r="H386" s="226"/>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26"/>
      <c r="H387" s="226"/>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26"/>
      <c r="H388" s="226"/>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26"/>
      <c r="H389" s="226"/>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26"/>
      <c r="H390" s="226"/>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26"/>
      <c r="H391" s="226"/>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26"/>
      <c r="H392" s="226"/>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26"/>
      <c r="H393" s="226"/>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26"/>
      <c r="H394" s="226"/>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26"/>
      <c r="H395" s="226"/>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26"/>
      <c r="H396" s="226"/>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26"/>
      <c r="H397" s="226"/>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26"/>
      <c r="H398" s="226"/>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26"/>
      <c r="H399" s="226"/>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26"/>
      <c r="H400" s="226"/>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26"/>
      <c r="H401" s="226"/>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26"/>
      <c r="H402" s="226"/>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26"/>
      <c r="H403" s="226"/>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26"/>
      <c r="H404" s="226"/>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26"/>
      <c r="H405" s="226"/>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26"/>
      <c r="H406" s="226"/>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26"/>
      <c r="H407" s="226"/>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26"/>
      <c r="H408" s="226"/>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26"/>
      <c r="H409" s="226"/>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26"/>
      <c r="H410" s="226"/>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26"/>
      <c r="H411" s="226"/>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26"/>
      <c r="H412" s="226"/>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26"/>
      <c r="H413" s="226"/>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26"/>
      <c r="H414" s="226"/>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26"/>
      <c r="H415" s="226"/>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26"/>
      <c r="H416" s="226"/>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26"/>
      <c r="H417" s="226"/>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26"/>
      <c r="H418" s="226"/>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26"/>
      <c r="H419" s="226"/>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26"/>
      <c r="H420" s="226"/>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26"/>
      <c r="H421" s="226"/>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26"/>
      <c r="H422" s="226"/>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26"/>
      <c r="H423" s="226"/>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26"/>
      <c r="H424" s="226"/>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26"/>
      <c r="H425" s="226"/>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26"/>
      <c r="H426" s="226"/>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26"/>
      <c r="H427" s="226"/>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26"/>
      <c r="H428" s="226"/>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26"/>
      <c r="H429" s="226"/>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26"/>
      <c r="H430" s="226"/>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26"/>
      <c r="H431" s="226"/>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26"/>
      <c r="H432" s="226"/>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26"/>
      <c r="H433" s="226"/>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26"/>
      <c r="H434" s="226"/>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26"/>
      <c r="H435" s="226"/>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26"/>
      <c r="H436" s="226"/>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26"/>
      <c r="H437" s="226"/>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26"/>
      <c r="H438" s="226"/>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26"/>
      <c r="H439" s="226"/>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26"/>
      <c r="H440" s="226"/>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26"/>
      <c r="H441" s="226"/>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26"/>
      <c r="H442" s="226"/>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26"/>
      <c r="H443" s="226"/>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26"/>
      <c r="H444" s="226"/>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26"/>
      <c r="H445" s="226"/>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26"/>
      <c r="H446" s="226"/>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26"/>
      <c r="H447" s="226"/>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26"/>
      <c r="H448" s="226"/>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26"/>
      <c r="H449" s="226"/>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26"/>
      <c r="H450" s="226"/>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26"/>
      <c r="H451" s="226"/>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26"/>
      <c r="H452" s="226"/>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26"/>
      <c r="H453" s="226"/>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26"/>
      <c r="H454" s="226"/>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26"/>
      <c r="H455" s="226"/>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26"/>
      <c r="H456" s="226"/>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26"/>
      <c r="H457" s="226"/>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26"/>
      <c r="H458" s="226"/>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26"/>
      <c r="H459" s="226"/>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26"/>
      <c r="H460" s="226"/>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26"/>
      <c r="H461" s="226"/>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26"/>
      <c r="H462" s="226"/>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26"/>
      <c r="H463" s="226"/>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26"/>
      <c r="H464" s="226"/>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26"/>
      <c r="H465" s="226"/>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26"/>
      <c r="H466" s="226"/>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26"/>
      <c r="H467" s="226"/>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26"/>
      <c r="H468" s="226"/>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26"/>
      <c r="H469" s="226"/>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26"/>
      <c r="H470" s="226"/>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26"/>
      <c r="H471" s="226"/>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26"/>
      <c r="H472" s="226"/>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26"/>
      <c r="H473" s="226"/>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26"/>
      <c r="H474" s="226"/>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26"/>
      <c r="H475" s="226"/>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26"/>
      <c r="H476" s="226"/>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26"/>
      <c r="H477" s="226"/>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26"/>
      <c r="H478" s="226"/>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26"/>
      <c r="H479" s="226"/>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26"/>
      <c r="H480" s="226"/>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26"/>
      <c r="H481" s="226"/>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26"/>
      <c r="H482" s="226"/>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26"/>
      <c r="H483" s="226"/>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26"/>
      <c r="H484" s="226"/>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26"/>
      <c r="H485" s="226"/>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26"/>
      <c r="H486" s="226"/>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26"/>
      <c r="H487" s="226"/>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26"/>
      <c r="H488" s="226"/>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26"/>
      <c r="H489" s="226"/>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26"/>
      <c r="H490" s="226"/>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26"/>
      <c r="H491" s="226"/>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26"/>
      <c r="H492" s="226"/>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26"/>
      <c r="H493" s="226"/>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26"/>
      <c r="H494" s="226"/>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26"/>
      <c r="H495" s="226"/>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26"/>
      <c r="H496" s="226"/>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26"/>
      <c r="H497" s="226"/>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26"/>
      <c r="H498" s="226"/>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26"/>
      <c r="H499" s="226"/>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26"/>
      <c r="H500" s="226"/>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26"/>
      <c r="H501" s="226"/>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26"/>
      <c r="H502" s="226"/>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26"/>
      <c r="H503" s="226"/>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26"/>
      <c r="H504" s="226"/>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26"/>
      <c r="H505" s="226"/>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26"/>
      <c r="H506" s="226"/>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26"/>
      <c r="H507" s="226"/>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26"/>
      <c r="H508" s="226"/>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26"/>
      <c r="H509" s="226"/>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26"/>
      <c r="H510" s="226"/>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26"/>
      <c r="H511" s="226"/>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26"/>
      <c r="H512" s="226"/>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26"/>
      <c r="H513" s="226"/>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26"/>
      <c r="H514" s="226"/>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26"/>
      <c r="H515" s="226"/>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26"/>
      <c r="H516" s="226"/>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26"/>
      <c r="H517" s="226"/>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26"/>
      <c r="H518" s="226"/>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26"/>
      <c r="H519" s="226"/>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26"/>
      <c r="H520" s="226"/>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26"/>
      <c r="H521" s="226"/>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26"/>
      <c r="H522" s="226"/>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26"/>
      <c r="H523" s="226"/>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26"/>
      <c r="H524" s="226"/>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26"/>
      <c r="H525" s="226"/>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26"/>
      <c r="H526" s="226"/>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26"/>
      <c r="H527" s="226"/>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26"/>
      <c r="H528" s="226"/>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26"/>
      <c r="H529" s="226"/>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26"/>
      <c r="H530" s="226"/>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26"/>
      <c r="H531" s="226"/>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26"/>
      <c r="H532" s="226"/>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26"/>
      <c r="H533" s="226"/>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26"/>
      <c r="H534" s="226"/>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26"/>
      <c r="H535" s="226"/>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26"/>
      <c r="H536" s="226"/>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26"/>
      <c r="H537" s="226"/>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26"/>
      <c r="H538" s="226"/>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26"/>
      <c r="H539" s="226"/>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26"/>
      <c r="H540" s="226"/>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26"/>
      <c r="H541" s="226"/>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26"/>
      <c r="H542" s="226"/>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26"/>
      <c r="H543" s="226"/>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26"/>
      <c r="H544" s="226"/>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26"/>
      <c r="H545" s="226"/>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26"/>
      <c r="H546" s="226"/>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26"/>
      <c r="H547" s="226"/>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26"/>
      <c r="H548" s="226"/>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26"/>
      <c r="H549" s="226"/>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26"/>
      <c r="H550" s="226"/>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26"/>
      <c r="H551" s="226"/>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26"/>
      <c r="H552" s="226"/>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26"/>
      <c r="H553" s="226"/>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26"/>
      <c r="H554" s="226"/>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26"/>
      <c r="H555" s="226"/>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26"/>
      <c r="H556" s="226"/>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26"/>
      <c r="H557" s="226"/>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26"/>
      <c r="H558" s="226"/>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26"/>
      <c r="H559" s="226"/>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26"/>
      <c r="H560" s="226"/>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26"/>
      <c r="H561" s="226"/>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26"/>
      <c r="H562" s="226"/>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26"/>
      <c r="H563" s="226"/>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26"/>
      <c r="H564" s="226"/>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26"/>
      <c r="H565" s="226"/>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26"/>
      <c r="H566" s="226"/>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26"/>
      <c r="H567" s="226"/>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26"/>
      <c r="H568" s="226"/>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26"/>
      <c r="H569" s="226"/>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26"/>
      <c r="H570" s="226"/>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26"/>
      <c r="H571" s="226"/>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26"/>
      <c r="H572" s="226"/>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26"/>
      <c r="H573" s="226"/>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26"/>
      <c r="H574" s="226"/>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26"/>
      <c r="H575" s="226"/>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26"/>
      <c r="H576" s="226"/>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26"/>
      <c r="H577" s="226"/>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26"/>
      <c r="H578" s="226"/>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26"/>
      <c r="H579" s="226"/>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26"/>
      <c r="H580" s="226"/>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26"/>
      <c r="H581" s="226"/>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26"/>
      <c r="H582" s="226"/>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26"/>
      <c r="H583" s="226"/>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26"/>
      <c r="H584" s="226"/>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26"/>
      <c r="H585" s="226"/>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26"/>
      <c r="H586" s="226"/>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26"/>
      <c r="H587" s="226"/>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26"/>
      <c r="H588" s="226"/>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26"/>
      <c r="H589" s="226"/>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26"/>
      <c r="H590" s="226"/>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26"/>
      <c r="H591" s="226"/>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26"/>
      <c r="H592" s="226"/>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26"/>
      <c r="H593" s="226"/>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26"/>
      <c r="H594" s="226"/>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26"/>
      <c r="H595" s="226"/>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26"/>
      <c r="H596" s="226"/>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26"/>
      <c r="H597" s="226"/>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26"/>
      <c r="H598" s="226"/>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26"/>
      <c r="H599" s="226"/>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26"/>
      <c r="H600" s="226"/>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26"/>
      <c r="H601" s="226"/>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26"/>
      <c r="H602" s="226"/>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26"/>
      <c r="H603" s="226"/>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26"/>
      <c r="H604" s="226"/>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26"/>
      <c r="H605" s="226"/>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26"/>
      <c r="H606" s="226"/>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26"/>
      <c r="H607" s="226"/>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26"/>
      <c r="H608" s="226"/>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26"/>
      <c r="H609" s="226"/>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26"/>
      <c r="H610" s="226"/>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26"/>
      <c r="H611" s="226"/>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26"/>
      <c r="H612" s="226"/>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26"/>
      <c r="H613" s="226"/>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26"/>
      <c r="H614" s="226"/>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26"/>
      <c r="H615" s="226"/>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26"/>
      <c r="H616" s="226"/>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26"/>
      <c r="H617" s="226"/>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26"/>
      <c r="H618" s="226"/>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26"/>
      <c r="H619" s="226"/>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26"/>
      <c r="H620" s="226"/>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26"/>
      <c r="H621" s="226"/>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26"/>
      <c r="H622" s="226"/>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26"/>
      <c r="H623" s="226"/>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26"/>
      <c r="H624" s="226"/>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26"/>
      <c r="H625" s="226"/>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26"/>
      <c r="H626" s="226"/>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26"/>
      <c r="H627" s="226"/>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26"/>
      <c r="H628" s="226"/>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26"/>
      <c r="H629" s="226"/>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26"/>
      <c r="H630" s="226"/>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26"/>
      <c r="H631" s="226"/>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26"/>
      <c r="H632" s="226"/>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26"/>
      <c r="H633" s="226"/>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26"/>
      <c r="H634" s="226"/>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26"/>
      <c r="H635" s="226"/>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26"/>
      <c r="H636" s="226"/>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26"/>
      <c r="H637" s="226"/>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26"/>
      <c r="H638" s="226"/>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26"/>
      <c r="H639" s="226"/>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26"/>
      <c r="H640" s="226"/>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26"/>
      <c r="H641" s="226"/>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26"/>
      <c r="H642" s="226"/>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26"/>
      <c r="H643" s="226"/>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26"/>
      <c r="H644" s="226"/>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26"/>
      <c r="H645" s="226"/>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26"/>
      <c r="H646" s="226"/>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26"/>
      <c r="H647" s="226"/>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26"/>
      <c r="H648" s="226"/>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26"/>
      <c r="H649" s="226"/>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26"/>
      <c r="H650" s="226"/>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26"/>
      <c r="H651" s="226"/>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26"/>
      <c r="H652" s="226"/>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26"/>
      <c r="H653" s="226"/>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26"/>
      <c r="H654" s="226"/>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26"/>
      <c r="H655" s="226"/>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26"/>
      <c r="H656" s="226"/>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26"/>
      <c r="H657" s="226"/>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26"/>
      <c r="H658" s="226"/>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26"/>
      <c r="H659" s="226"/>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26"/>
      <c r="H660" s="226"/>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26"/>
      <c r="H661" s="226"/>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26"/>
      <c r="H662" s="226"/>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26"/>
      <c r="H663" s="226"/>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26"/>
      <c r="H664" s="226"/>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26"/>
      <c r="H665" s="226"/>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26"/>
      <c r="H666" s="226"/>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26"/>
      <c r="H667" s="226"/>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26"/>
      <c r="H668" s="226"/>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26"/>
      <c r="H669" s="226"/>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26"/>
      <c r="H670" s="226"/>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26"/>
      <c r="H671" s="226"/>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26"/>
      <c r="H672" s="226"/>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26"/>
      <c r="H673" s="226"/>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26"/>
      <c r="H674" s="226"/>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26"/>
      <c r="H675" s="226"/>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26"/>
      <c r="H676" s="226"/>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26"/>
      <c r="H677" s="226"/>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26"/>
      <c r="H678" s="226"/>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26"/>
      <c r="H679" s="226"/>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26"/>
      <c r="H680" s="226"/>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26"/>
      <c r="H681" s="226"/>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26"/>
      <c r="H682" s="226"/>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26"/>
      <c r="H683" s="226"/>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26"/>
      <c r="H684" s="226"/>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26"/>
      <c r="H685" s="226"/>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26"/>
      <c r="H686" s="226"/>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26"/>
      <c r="H687" s="226"/>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26"/>
      <c r="H688" s="226"/>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26"/>
      <c r="H689" s="226"/>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26"/>
      <c r="H690" s="226"/>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26"/>
      <c r="H691" s="226"/>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26"/>
      <c r="H692" s="226"/>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26"/>
      <c r="H693" s="226"/>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26"/>
      <c r="H694" s="226"/>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26"/>
      <c r="H695" s="226"/>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26"/>
      <c r="H696" s="226"/>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26"/>
      <c r="H697" s="226"/>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26"/>
      <c r="H698" s="226"/>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26"/>
      <c r="H699" s="226"/>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26"/>
      <c r="H700" s="226"/>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26"/>
      <c r="H701" s="226"/>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26"/>
      <c r="H702" s="226"/>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26"/>
      <c r="H703" s="226"/>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26"/>
      <c r="H704" s="226"/>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26"/>
      <c r="H705" s="226"/>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26"/>
      <c r="H706" s="226"/>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26"/>
      <c r="H707" s="226"/>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26"/>
      <c r="H708" s="226"/>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26"/>
      <c r="H709" s="226"/>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26"/>
      <c r="H710" s="226"/>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26"/>
      <c r="H711" s="226"/>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26"/>
      <c r="H712" s="226"/>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26"/>
      <c r="H713" s="226"/>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26"/>
      <c r="H714" s="226"/>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26"/>
      <c r="H715" s="226"/>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26"/>
      <c r="H716" s="226"/>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26"/>
      <c r="H717" s="226"/>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26"/>
      <c r="H718" s="226"/>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26"/>
      <c r="H719" s="226"/>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26"/>
      <c r="H720" s="226"/>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26"/>
      <c r="H721" s="226"/>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26"/>
      <c r="H722" s="226"/>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26"/>
      <c r="H723" s="226"/>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26"/>
      <c r="H724" s="226"/>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26"/>
      <c r="H725" s="226"/>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26"/>
      <c r="H726" s="226"/>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26"/>
      <c r="H727" s="226"/>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26"/>
      <c r="H728" s="226"/>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26"/>
      <c r="H729" s="226"/>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26"/>
      <c r="H730" s="226"/>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26"/>
      <c r="H731" s="226"/>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26"/>
      <c r="H732" s="226"/>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26"/>
      <c r="H733" s="226"/>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26"/>
      <c r="H734" s="226"/>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26"/>
      <c r="H735" s="226"/>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26"/>
      <c r="H736" s="226"/>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26"/>
      <c r="H737" s="226"/>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26"/>
      <c r="H738" s="226"/>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26"/>
      <c r="H739" s="226"/>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26"/>
      <c r="H740" s="226"/>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26"/>
      <c r="H741" s="226"/>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26"/>
      <c r="H742" s="226"/>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26"/>
      <c r="H743" s="226"/>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26"/>
      <c r="H744" s="226"/>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26"/>
      <c r="H745" s="226"/>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26"/>
      <c r="H746" s="226"/>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26"/>
      <c r="H747" s="226"/>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26"/>
      <c r="H748" s="226"/>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26"/>
      <c r="H749" s="226"/>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26"/>
      <c r="H750" s="226"/>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26"/>
      <c r="H751" s="226"/>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26"/>
      <c r="H752" s="226"/>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26"/>
      <c r="H753" s="226"/>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26"/>
      <c r="H754" s="226"/>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26"/>
      <c r="H755" s="226"/>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26"/>
      <c r="H756" s="226"/>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26"/>
      <c r="H757" s="226"/>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26"/>
      <c r="H758" s="226"/>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26"/>
      <c r="H759" s="226"/>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26"/>
      <c r="H760" s="226"/>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26"/>
      <c r="H761" s="226"/>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26"/>
      <c r="H762" s="226"/>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26"/>
      <c r="H763" s="226"/>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26"/>
      <c r="H764" s="226"/>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26"/>
      <c r="H765" s="226"/>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26"/>
      <c r="H766" s="226"/>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26"/>
      <c r="H767" s="226"/>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26"/>
      <c r="H768" s="226"/>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26"/>
      <c r="H769" s="226"/>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26"/>
      <c r="H770" s="226"/>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26"/>
      <c r="H771" s="226"/>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26"/>
      <c r="H772" s="226"/>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26"/>
      <c r="H773" s="226"/>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26"/>
      <c r="H774" s="226"/>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26"/>
      <c r="H775" s="226"/>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26"/>
      <c r="H776" s="226"/>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26"/>
      <c r="H777" s="226"/>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26"/>
      <c r="H778" s="226"/>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26"/>
      <c r="H779" s="226"/>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26"/>
      <c r="H780" s="226"/>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26"/>
      <c r="H781" s="226"/>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26"/>
      <c r="H782" s="226"/>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26"/>
      <c r="H783" s="226"/>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26"/>
      <c r="H784" s="226"/>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26"/>
      <c r="H785" s="226"/>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26"/>
      <c r="H786" s="226"/>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26"/>
      <c r="H787" s="226"/>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26"/>
      <c r="H788" s="226"/>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26"/>
      <c r="H789" s="226"/>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26"/>
      <c r="H790" s="226"/>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26"/>
      <c r="H791" s="226"/>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26"/>
      <c r="H792" s="226"/>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26"/>
      <c r="H793" s="226"/>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26"/>
      <c r="H794" s="226"/>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26"/>
      <c r="H795" s="226"/>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26"/>
      <c r="H796" s="226"/>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26"/>
      <c r="H797" s="226"/>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26"/>
      <c r="H798" s="226"/>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26"/>
      <c r="H799" s="226"/>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26"/>
      <c r="H800" s="226"/>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26"/>
      <c r="H801" s="226"/>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26"/>
      <c r="H802" s="226"/>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26"/>
      <c r="H803" s="226"/>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26"/>
      <c r="H804" s="226"/>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26"/>
      <c r="H805" s="226"/>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26"/>
      <c r="H806" s="226"/>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26"/>
      <c r="H807" s="226"/>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26"/>
      <c r="H808" s="226"/>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26"/>
      <c r="H809" s="226"/>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26"/>
      <c r="H810" s="226"/>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26"/>
      <c r="H811" s="226"/>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26"/>
      <c r="H812" s="226"/>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26"/>
      <c r="H813" s="226"/>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26"/>
      <c r="H814" s="226"/>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26"/>
      <c r="H815" s="226"/>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26"/>
      <c r="H816" s="226"/>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26"/>
      <c r="H817" s="226"/>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26"/>
      <c r="H818" s="226"/>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26"/>
      <c r="H819" s="226"/>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26"/>
      <c r="H820" s="226"/>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26"/>
      <c r="H821" s="226"/>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26"/>
      <c r="H822" s="226"/>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26"/>
      <c r="H823" s="226"/>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26"/>
      <c r="H824" s="226"/>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26"/>
      <c r="H825" s="226"/>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26"/>
      <c r="H826" s="226"/>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26"/>
      <c r="H827" s="226"/>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26"/>
      <c r="H828" s="226"/>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26"/>
      <c r="H829" s="226"/>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26"/>
      <c r="H830" s="226"/>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26"/>
      <c r="H831" s="226"/>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26"/>
      <c r="H832" s="226"/>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26"/>
      <c r="H833" s="226"/>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26"/>
      <c r="H834" s="226"/>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26"/>
      <c r="H835" s="226"/>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26"/>
      <c r="H836" s="226"/>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26"/>
      <c r="H837" s="226"/>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26"/>
      <c r="H838" s="226"/>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26"/>
      <c r="H839" s="226"/>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26"/>
      <c r="H840" s="226"/>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26"/>
      <c r="H841" s="226"/>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26"/>
      <c r="H842" s="226"/>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26"/>
      <c r="H843" s="226"/>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26"/>
      <c r="H844" s="226"/>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26"/>
      <c r="H845" s="226"/>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26"/>
      <c r="H846" s="226"/>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26"/>
      <c r="H847" s="226"/>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26"/>
      <c r="H848" s="226"/>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26"/>
      <c r="H849" s="226"/>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26"/>
      <c r="H850" s="226"/>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26"/>
      <c r="H851" s="226"/>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26"/>
      <c r="H852" s="226"/>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26"/>
      <c r="H853" s="226"/>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26"/>
      <c r="H854" s="226"/>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26"/>
      <c r="H855" s="226"/>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26"/>
      <c r="H856" s="226"/>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26"/>
      <c r="H857" s="226"/>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26"/>
      <c r="H858" s="226"/>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26"/>
      <c r="H859" s="226"/>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26"/>
      <c r="H860" s="226"/>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26"/>
      <c r="H861" s="226"/>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26"/>
      <c r="H862" s="226"/>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26"/>
      <c r="H863" s="226"/>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26"/>
      <c r="H864" s="226"/>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26"/>
      <c r="H865" s="226"/>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26"/>
      <c r="H866" s="226"/>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26"/>
      <c r="H867" s="226"/>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26"/>
      <c r="H868" s="226"/>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26"/>
      <c r="H869" s="226"/>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26"/>
      <c r="H870" s="226"/>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26"/>
      <c r="H871" s="226"/>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26"/>
      <c r="H872" s="226"/>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26"/>
      <c r="H873" s="226"/>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26"/>
      <c r="H874" s="226"/>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26"/>
      <c r="H875" s="226"/>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26"/>
      <c r="H876" s="226"/>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26"/>
      <c r="H877" s="226"/>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26"/>
      <c r="H878" s="226"/>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26"/>
      <c r="H879" s="226"/>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26"/>
      <c r="H880" s="226"/>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26"/>
      <c r="H881" s="226"/>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26"/>
      <c r="H882" s="226"/>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26"/>
      <c r="H883" s="226"/>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26"/>
      <c r="H884" s="226"/>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26"/>
      <c r="H885" s="226"/>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26"/>
      <c r="H886" s="226"/>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26"/>
      <c r="H887" s="226"/>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26"/>
      <c r="H888" s="226"/>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26"/>
      <c r="H889" s="226"/>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26"/>
      <c r="H890" s="226"/>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26"/>
      <c r="H891" s="226"/>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26"/>
      <c r="H892" s="226"/>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26"/>
      <c r="H893" s="226"/>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26"/>
      <c r="H894" s="226"/>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26"/>
      <c r="H895" s="226"/>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26"/>
      <c r="H896" s="226"/>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26"/>
      <c r="H897" s="226"/>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26"/>
      <c r="H898" s="226"/>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26"/>
      <c r="H899" s="226"/>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26"/>
      <c r="H900" s="226"/>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26"/>
      <c r="H901" s="226"/>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26"/>
      <c r="H902" s="226"/>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26"/>
      <c r="H903" s="226"/>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26"/>
      <c r="H904" s="226"/>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26"/>
      <c r="H905" s="226"/>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26"/>
      <c r="H906" s="226"/>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26"/>
      <c r="H907" s="226"/>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26"/>
      <c r="H908" s="226"/>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26"/>
      <c r="H909" s="226"/>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26"/>
      <c r="H910" s="226"/>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26"/>
      <c r="H911" s="226"/>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26"/>
      <c r="H912" s="226"/>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26"/>
      <c r="H913" s="226"/>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26"/>
      <c r="H914" s="226"/>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26"/>
      <c r="H915" s="226"/>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26"/>
      <c r="H916" s="226"/>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26"/>
      <c r="H917" s="226"/>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26"/>
      <c r="H918" s="226"/>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26"/>
      <c r="H919" s="226"/>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26"/>
      <c r="H920" s="226"/>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26"/>
      <c r="H921" s="226"/>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26"/>
      <c r="H922" s="226"/>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26"/>
      <c r="H923" s="226"/>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26"/>
      <c r="H924" s="226"/>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26"/>
      <c r="H925" s="226"/>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26"/>
      <c r="H926" s="226"/>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26"/>
      <c r="H927" s="226"/>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26"/>
      <c r="H928" s="226"/>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26"/>
      <c r="H929" s="226"/>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26"/>
      <c r="H930" s="226"/>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26"/>
      <c r="H931" s="226"/>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26"/>
      <c r="H932" s="226"/>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26"/>
      <c r="H933" s="226"/>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26"/>
      <c r="H934" s="226"/>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26"/>
      <c r="H935" s="226"/>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26"/>
      <c r="H936" s="226"/>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26"/>
      <c r="H937" s="226"/>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26"/>
      <c r="H938" s="226"/>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26"/>
      <c r="H939" s="226"/>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26"/>
      <c r="H940" s="226"/>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26"/>
      <c r="H941" s="226"/>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26"/>
      <c r="H942" s="226"/>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26"/>
      <c r="H943" s="226"/>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26"/>
      <c r="H944" s="226"/>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26"/>
      <c r="H945" s="226"/>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26"/>
      <c r="H946" s="226"/>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26"/>
      <c r="H947" s="226"/>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26"/>
      <c r="H948" s="226"/>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26"/>
      <c r="H949" s="226"/>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26"/>
      <c r="H950" s="226"/>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26"/>
      <c r="H951" s="226"/>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26"/>
      <c r="H952" s="226"/>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26"/>
      <c r="H953" s="226"/>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26"/>
      <c r="H954" s="226"/>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26"/>
      <c r="H955" s="226"/>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26"/>
      <c r="H956" s="226"/>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26"/>
      <c r="H957" s="226"/>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26"/>
      <c r="H958" s="226"/>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26"/>
      <c r="H959" s="226"/>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26"/>
      <c r="H960" s="226"/>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26"/>
      <c r="H961" s="226"/>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26"/>
      <c r="H962" s="226"/>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26"/>
      <c r="H963" s="226"/>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26"/>
      <c r="H964" s="226"/>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26"/>
      <c r="H965" s="226"/>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26"/>
      <c r="H966" s="226"/>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26"/>
      <c r="H967" s="226"/>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26"/>
      <c r="H968" s="226"/>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26"/>
      <c r="H969" s="226"/>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26"/>
      <c r="H970" s="226"/>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26"/>
      <c r="H971" s="226"/>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26"/>
      <c r="H972" s="226"/>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26"/>
      <c r="H973" s="226"/>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26"/>
      <c r="H974" s="226"/>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26"/>
      <c r="H975" s="226"/>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26"/>
      <c r="H976" s="226"/>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26"/>
      <c r="H977" s="226"/>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26"/>
      <c r="H978" s="226"/>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26"/>
      <c r="H979" s="226"/>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26"/>
      <c r="H980" s="226"/>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26"/>
      <c r="H981" s="226"/>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26"/>
      <c r="H982" s="226"/>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26"/>
      <c r="H983" s="226"/>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26"/>
      <c r="H984" s="226"/>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26"/>
      <c r="H985" s="226"/>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26"/>
      <c r="H986" s="226"/>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26"/>
      <c r="H987" s="226"/>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26"/>
      <c r="H988" s="226"/>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26"/>
      <c r="H989" s="226"/>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26"/>
      <c r="H990" s="226"/>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26"/>
      <c r="H991" s="226"/>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26"/>
      <c r="H992" s="226"/>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26"/>
      <c r="H993" s="226"/>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26"/>
      <c r="H994" s="226"/>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26"/>
      <c r="H995" s="226"/>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26"/>
      <c r="H996" s="226"/>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26"/>
      <c r="H997" s="226"/>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26"/>
      <c r="H998" s="226"/>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26"/>
      <c r="H999" s="226"/>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26"/>
      <c r="H1000" s="226"/>
      <c r="I1000" s="2"/>
      <c r="J1000" s="2"/>
      <c r="K1000" s="2"/>
      <c r="L1000" s="2"/>
      <c r="M1000" s="2"/>
      <c r="N1000" s="2"/>
      <c r="O1000" s="2"/>
      <c r="P1000" s="2"/>
      <c r="Q1000" s="2"/>
      <c r="R1000" s="2"/>
      <c r="S1000" s="2"/>
      <c r="T1000" s="2"/>
      <c r="U1000" s="2"/>
      <c r="V1000" s="2"/>
      <c r="W1000" s="2"/>
      <c r="X1000" s="2"/>
      <c r="Y1000" s="2"/>
      <c r="Z1000" s="2"/>
    </row>
  </sheetData>
  <mergeCells count="110">
    <mergeCell ref="F24:H24"/>
    <mergeCell ref="F25:H25"/>
    <mergeCell ref="F26:H26"/>
    <mergeCell ref="F27:H27"/>
    <mergeCell ref="F28:H28"/>
    <mergeCell ref="F29:H29"/>
    <mergeCell ref="F30:H30"/>
    <mergeCell ref="F31:H31"/>
    <mergeCell ref="A18:B18"/>
    <mergeCell ref="A19:B19"/>
    <mergeCell ref="A20:B20"/>
    <mergeCell ref="A21:B21"/>
    <mergeCell ref="A22:B22"/>
    <mergeCell ref="A23:B23"/>
    <mergeCell ref="F18:H18"/>
    <mergeCell ref="F19:H19"/>
    <mergeCell ref="F20:H20"/>
    <mergeCell ref="F21:H21"/>
    <mergeCell ref="F22:H22"/>
    <mergeCell ref="F23:H23"/>
    <mergeCell ref="A24:B24"/>
    <mergeCell ref="A25:B25"/>
    <mergeCell ref="A26:B26"/>
    <mergeCell ref="A27:B27"/>
    <mergeCell ref="A16:B16"/>
    <mergeCell ref="F11:H11"/>
    <mergeCell ref="F12:H12"/>
    <mergeCell ref="F13:H13"/>
    <mergeCell ref="F14:H14"/>
    <mergeCell ref="F15:H15"/>
    <mergeCell ref="F16:H16"/>
    <mergeCell ref="F17:H17"/>
    <mergeCell ref="A17:B17"/>
    <mergeCell ref="A57:H57"/>
    <mergeCell ref="A58:H58"/>
    <mergeCell ref="B59:D59"/>
    <mergeCell ref="B60:D60"/>
    <mergeCell ref="G1:H2"/>
    <mergeCell ref="B2:F2"/>
    <mergeCell ref="B3:F3"/>
    <mergeCell ref="G3:H3"/>
    <mergeCell ref="B4:F4"/>
    <mergeCell ref="G4:H4"/>
    <mergeCell ref="A6:H6"/>
    <mergeCell ref="A7:H7"/>
    <mergeCell ref="A8:B9"/>
    <mergeCell ref="C8:C9"/>
    <mergeCell ref="D8:D9"/>
    <mergeCell ref="E8:H8"/>
    <mergeCell ref="F9:H9"/>
    <mergeCell ref="F10:H10"/>
    <mergeCell ref="A10:B10"/>
    <mergeCell ref="A11:B11"/>
    <mergeCell ref="A12:B12"/>
    <mergeCell ref="A13:B13"/>
    <mergeCell ref="A14:B14"/>
    <mergeCell ref="A15:B15"/>
    <mergeCell ref="F59:H59"/>
    <mergeCell ref="F60:H60"/>
    <mergeCell ref="B61:D61"/>
    <mergeCell ref="F61:H61"/>
    <mergeCell ref="B62:D62"/>
    <mergeCell ref="F62:H62"/>
    <mergeCell ref="B63:D63"/>
    <mergeCell ref="F63:H63"/>
    <mergeCell ref="B64:D64"/>
    <mergeCell ref="F64:H64"/>
    <mergeCell ref="F41:H41"/>
    <mergeCell ref="F42:H42"/>
    <mergeCell ref="A45:H45"/>
    <mergeCell ref="A47:H47"/>
    <mergeCell ref="A48:H48"/>
    <mergeCell ref="B52:D52"/>
    <mergeCell ref="B53:D53"/>
    <mergeCell ref="B54:D54"/>
    <mergeCell ref="B55:D55"/>
    <mergeCell ref="B49:D49"/>
    <mergeCell ref="F49:H49"/>
    <mergeCell ref="B50:D50"/>
    <mergeCell ref="F50:H50"/>
    <mergeCell ref="B51:D51"/>
    <mergeCell ref="F51:H51"/>
    <mergeCell ref="F52:H52"/>
    <mergeCell ref="F53:H53"/>
    <mergeCell ref="F54:H54"/>
    <mergeCell ref="F55:H55"/>
    <mergeCell ref="F32:H32"/>
    <mergeCell ref="F33:H33"/>
    <mergeCell ref="F34:H34"/>
    <mergeCell ref="F35:H35"/>
    <mergeCell ref="F36:H36"/>
    <mergeCell ref="F37:H37"/>
    <mergeCell ref="F38:H38"/>
    <mergeCell ref="F39:H39"/>
    <mergeCell ref="F40:H40"/>
    <mergeCell ref="A28:B28"/>
    <mergeCell ref="A29:B29"/>
    <mergeCell ref="A30:B30"/>
    <mergeCell ref="A38:B38"/>
    <mergeCell ref="A39:B39"/>
    <mergeCell ref="A40:B40"/>
    <mergeCell ref="A41:B41"/>
    <mergeCell ref="A42:B42"/>
    <mergeCell ref="A31:B31"/>
    <mergeCell ref="A32:B32"/>
    <mergeCell ref="A33:B33"/>
    <mergeCell ref="A34:B34"/>
    <mergeCell ref="A35:B35"/>
    <mergeCell ref="A36:B36"/>
    <mergeCell ref="A37:B37"/>
  </mergeCells>
  <printOptions horizontalCentered="1"/>
  <pageMargins left="0.65" right="0.5" top="0.5" bottom="0.5" header="0" footer="0"/>
  <pageSetup scale="7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topLeftCell="A3" zoomScaleNormal="100" workbookViewId="0">
      <selection activeCell="J30" sqref="J30"/>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343">
        <f>AssessmentYear</f>
        <v>2026</v>
      </c>
      <c r="E1" s="344"/>
      <c r="F1" s="17"/>
      <c r="G1" s="17"/>
      <c r="H1" s="17"/>
      <c r="I1" s="17"/>
      <c r="J1" s="17"/>
      <c r="K1" s="17"/>
      <c r="L1" s="17"/>
      <c r="M1" s="17"/>
      <c r="N1" s="17"/>
      <c r="O1" s="17"/>
      <c r="P1" s="17"/>
      <c r="Q1" s="17"/>
      <c r="R1" s="17"/>
      <c r="S1" s="17"/>
      <c r="T1" s="17"/>
      <c r="U1" s="17"/>
      <c r="V1" s="17"/>
      <c r="W1" s="17"/>
      <c r="X1" s="17"/>
      <c r="Y1" s="17"/>
      <c r="Z1" s="17"/>
    </row>
    <row r="2" spans="1:26" ht="18" customHeight="1">
      <c r="A2" s="18"/>
      <c r="B2" s="19"/>
      <c r="C2" s="20" t="s">
        <v>12</v>
      </c>
      <c r="D2" s="345"/>
      <c r="E2" s="346"/>
      <c r="F2" s="17"/>
      <c r="G2" s="17"/>
      <c r="H2" s="17"/>
      <c r="I2" s="17"/>
      <c r="J2" s="17"/>
      <c r="K2" s="17"/>
      <c r="L2" s="17"/>
      <c r="M2" s="17"/>
      <c r="N2" s="17"/>
      <c r="O2" s="17"/>
      <c r="P2" s="17"/>
      <c r="Q2" s="17"/>
      <c r="R2" s="17"/>
      <c r="S2" s="17"/>
      <c r="T2" s="17"/>
      <c r="U2" s="17"/>
      <c r="V2" s="17"/>
      <c r="W2" s="17"/>
      <c r="X2" s="17"/>
      <c r="Y2" s="17"/>
      <c r="Z2" s="17"/>
    </row>
    <row r="3" spans="1:26" ht="13.5" customHeight="1">
      <c r="A3" s="21"/>
      <c r="B3" s="22"/>
      <c r="C3" s="23" t="s">
        <v>515</v>
      </c>
      <c r="D3" s="347" t="str">
        <f>FORMNUMBER</f>
        <v>PT-41ELR</v>
      </c>
      <c r="E3" s="346"/>
      <c r="F3" s="17"/>
      <c r="G3" s="17"/>
      <c r="H3" s="17"/>
      <c r="I3" s="17"/>
      <c r="J3" s="17"/>
      <c r="K3" s="17"/>
      <c r="L3" s="17"/>
      <c r="M3" s="17"/>
      <c r="N3" s="17"/>
      <c r="O3" s="17"/>
      <c r="P3" s="17"/>
      <c r="Q3" s="17"/>
      <c r="R3" s="17"/>
      <c r="S3" s="17"/>
      <c r="T3" s="17"/>
      <c r="U3" s="17"/>
      <c r="V3" s="17"/>
      <c r="W3" s="17"/>
      <c r="X3" s="17"/>
      <c r="Y3" s="17"/>
      <c r="Z3" s="17"/>
    </row>
    <row r="4" spans="1:26" ht="13.5" customHeight="1">
      <c r="A4" s="18"/>
      <c r="B4" s="22"/>
      <c r="C4" s="24" t="s">
        <v>13</v>
      </c>
      <c r="D4" s="348" t="s">
        <v>14</v>
      </c>
      <c r="E4" s="346"/>
      <c r="F4" s="17"/>
      <c r="G4" s="17"/>
      <c r="H4" s="17"/>
      <c r="I4" s="17"/>
      <c r="J4" s="17"/>
      <c r="K4" s="17"/>
      <c r="L4" s="17"/>
      <c r="M4" s="17"/>
      <c r="N4" s="17"/>
      <c r="O4" s="17"/>
      <c r="P4" s="17"/>
      <c r="Q4" s="17"/>
      <c r="R4" s="17"/>
      <c r="S4" s="17"/>
      <c r="T4" s="17"/>
      <c r="U4" s="17"/>
      <c r="V4" s="17"/>
      <c r="W4" s="17"/>
      <c r="X4" s="17"/>
      <c r="Y4" s="17"/>
      <c r="Z4" s="17"/>
    </row>
    <row r="5" spans="1:26" ht="6" customHeight="1">
      <c r="A5" s="25"/>
      <c r="B5" s="26"/>
      <c r="C5" s="27"/>
      <c r="D5" s="28"/>
      <c r="E5" s="29"/>
      <c r="F5" s="17"/>
      <c r="G5" s="17"/>
      <c r="H5" s="17"/>
      <c r="I5" s="17"/>
      <c r="J5" s="17"/>
      <c r="K5" s="17"/>
      <c r="L5" s="17"/>
      <c r="M5" s="17"/>
      <c r="N5" s="17"/>
      <c r="O5" s="17"/>
      <c r="P5" s="17"/>
      <c r="Q5" s="17"/>
      <c r="R5" s="17"/>
      <c r="S5" s="17"/>
      <c r="T5" s="17"/>
      <c r="U5" s="17"/>
      <c r="V5" s="17"/>
      <c r="W5" s="17"/>
      <c r="X5" s="17"/>
      <c r="Y5" s="17"/>
      <c r="Z5" s="17"/>
    </row>
    <row r="6" spans="1:26" ht="6" customHeight="1">
      <c r="A6" s="30"/>
      <c r="B6" s="30"/>
      <c r="C6" s="30"/>
      <c r="D6" s="30"/>
      <c r="E6" s="30"/>
      <c r="F6" s="17"/>
      <c r="G6" s="17"/>
      <c r="H6" s="17"/>
      <c r="I6" s="17"/>
      <c r="J6" s="17"/>
      <c r="K6" s="17"/>
      <c r="L6" s="17"/>
      <c r="M6" s="17"/>
      <c r="N6" s="17"/>
      <c r="O6" s="17"/>
      <c r="P6" s="17"/>
      <c r="Q6" s="17"/>
      <c r="R6" s="17"/>
      <c r="S6" s="17"/>
      <c r="T6" s="17"/>
      <c r="U6" s="17"/>
      <c r="V6" s="17"/>
      <c r="W6" s="17"/>
      <c r="X6" s="17"/>
      <c r="Y6" s="17"/>
      <c r="Z6" s="17"/>
    </row>
    <row r="7" spans="1:26" ht="6" customHeight="1">
      <c r="A7" s="31"/>
      <c r="B7" s="32"/>
      <c r="C7" s="32"/>
      <c r="D7" s="33"/>
      <c r="E7" s="34"/>
      <c r="F7" s="17"/>
      <c r="G7" s="17"/>
      <c r="H7" s="17"/>
      <c r="I7" s="17"/>
      <c r="J7" s="17"/>
      <c r="K7" s="17"/>
      <c r="L7" s="17"/>
      <c r="M7" s="17"/>
      <c r="N7" s="17"/>
      <c r="O7" s="17"/>
      <c r="P7" s="17"/>
      <c r="Q7" s="17"/>
      <c r="R7" s="17"/>
      <c r="S7" s="17"/>
      <c r="T7" s="17"/>
      <c r="U7" s="17"/>
      <c r="V7" s="17"/>
      <c r="W7" s="17"/>
      <c r="X7" s="17"/>
      <c r="Y7" s="17"/>
      <c r="Z7" s="17"/>
    </row>
    <row r="8" spans="1:26" ht="12.75" customHeight="1">
      <c r="A8" s="35"/>
      <c r="B8" s="36"/>
      <c r="C8" s="36"/>
      <c r="D8" s="37"/>
      <c r="E8" s="38"/>
      <c r="F8" s="17"/>
      <c r="G8" s="17"/>
      <c r="H8" s="17"/>
      <c r="I8" s="17"/>
      <c r="J8" s="17"/>
      <c r="K8" s="17"/>
      <c r="L8" s="17"/>
      <c r="M8" s="17"/>
      <c r="N8" s="17"/>
      <c r="O8" s="17"/>
      <c r="P8" s="17"/>
      <c r="Q8" s="17"/>
      <c r="R8" s="17"/>
      <c r="S8" s="17"/>
      <c r="T8" s="17"/>
      <c r="U8" s="17"/>
      <c r="V8" s="17"/>
      <c r="W8" s="17"/>
      <c r="X8" s="17"/>
      <c r="Y8" s="17"/>
      <c r="Z8" s="17"/>
    </row>
    <row r="9" spans="1:26" ht="12.75" customHeight="1">
      <c r="A9" s="39"/>
      <c r="B9" s="349" t="s">
        <v>15</v>
      </c>
      <c r="C9" s="324"/>
      <c r="D9" s="40" t="s">
        <v>16</v>
      </c>
      <c r="E9" s="41"/>
      <c r="F9" s="17"/>
      <c r="G9" s="17"/>
      <c r="H9" s="17"/>
      <c r="I9" s="17"/>
      <c r="J9" s="17"/>
      <c r="K9" s="17"/>
      <c r="L9" s="17"/>
      <c r="M9" s="17"/>
      <c r="N9" s="17"/>
      <c r="O9" s="17"/>
      <c r="P9" s="17"/>
      <c r="Q9" s="17"/>
      <c r="R9" s="17"/>
      <c r="S9" s="17"/>
      <c r="T9" s="17"/>
      <c r="U9" s="17"/>
      <c r="V9" s="17"/>
      <c r="W9" s="17"/>
      <c r="X9" s="17"/>
      <c r="Y9" s="17"/>
      <c r="Z9" s="17"/>
    </row>
    <row r="10" spans="1:26" ht="12.75" customHeight="1">
      <c r="A10" s="35"/>
      <c r="B10" s="36"/>
      <c r="C10" s="36"/>
      <c r="D10" s="37"/>
      <c r="E10" s="38"/>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5"/>
      <c r="B11" s="36" t="str">
        <f>CONTENTS!$C$4 &amp; "   " &amp; REPT(".   ",30)</f>
        <v xml:space="preserve">TABLE OF CONTENTS   .   .   .   .   .   .   .   .   .   .   .   .   .   .   .   .   .   .   .   .   .   .   .   .   .   .   .   .   .   .   </v>
      </c>
      <c r="C11" s="36"/>
      <c r="D11" s="37" t="str">
        <f>RIGHT(CONTENTS!$D$4,LEN(CONTENTS!$D$4)-5)</f>
        <v>i</v>
      </c>
      <c r="E11" s="38"/>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5"/>
      <c r="B12" s="36"/>
      <c r="C12" s="36"/>
      <c r="D12" s="37"/>
      <c r="E12" s="38"/>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5"/>
      <c r="B13" s="36" t="str">
        <f>NOTICE!$C$4 &amp; "   " &amp; REPT(".   ",30)</f>
        <v xml:space="preserve">NOTICE   .   .   .   .   .   .   .   .   .   .   .   .   .   .   .   .   .   .   .   .   .   .   .   .   .   .   .   .   .   .   </v>
      </c>
      <c r="C13" s="36"/>
      <c r="D13" s="37" t="str">
        <f>RIGHT(NOTICE!$D$4,LEN(NOTICE!$D$4)-5)</f>
        <v>ii</v>
      </c>
      <c r="E13" s="38"/>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5"/>
      <c r="B14" s="36"/>
      <c r="C14" s="36"/>
      <c r="D14" s="37"/>
      <c r="E14" s="38"/>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5"/>
      <c r="B15" s="36" t="str">
        <f>INSTRUCTIONS!$C$4 &amp; "   " &amp; REPT(".   ",30)</f>
        <v xml:space="preserve">INSTRUCTIONS FOR FILING THIS REPORT   .   .   .   .   .   .   .   .   .   .   .   .   .   .   .   .   .   .   .   .   .   .   .   .   .   .   .   .   .   .   </v>
      </c>
      <c r="C15" s="36"/>
      <c r="D15" s="37" t="str">
        <f>RIGHT(INSTRUCTIONS!$D$4,LEN(INSTRUCTIONS!$D$4)-5)</f>
        <v>iii</v>
      </c>
      <c r="E15" s="38"/>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5"/>
      <c r="B16" s="36"/>
      <c r="C16" s="36"/>
      <c r="D16" s="37"/>
      <c r="E16" s="38"/>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5"/>
      <c r="B17" s="36" t="str">
        <f>'PSC REPORT'!$C$4 &amp; "   " &amp; REPT(".   ",30)</f>
        <v xml:space="preserve">UTAH PSC REPORT INFORMATION   .   .   .   .   .   .   .   .   .   .   .   .   .   .   .   .   .   .   .   .   .   .   .   .   .   .   .   .   .   .   </v>
      </c>
      <c r="C17" s="36"/>
      <c r="D17" s="37" t="str">
        <f>RIGHT('PSC REPORT'!$D$4,LEN('PSC REPORT'!$D$4)-5)</f>
        <v>1</v>
      </c>
      <c r="E17" s="38"/>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5"/>
      <c r="B18" s="36"/>
      <c r="C18" s="36"/>
      <c r="D18" s="37"/>
      <c r="E18" s="38"/>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5"/>
      <c r="B19" s="36" t="str">
        <f>'BAL ASSETS'!$C$4 &amp; "   " &amp; REPT(".   ",30)</f>
        <v xml:space="preserve">COMPARATIVE BALANCE SHEET (SYSTEM ASSETS)   .   .   .   .   .   .   .   .   .   .   .   .   .   .   .   .   .   .   .   .   .   .   .   .   .   .   .   .   .   .   </v>
      </c>
      <c r="C19" s="36"/>
      <c r="D19" s="37" t="str">
        <f>RIGHT('BAL ASSETS'!$G$4,LEN('BAL ASSETS'!$G$4)-5)</f>
        <v>2</v>
      </c>
      <c r="E19" s="38"/>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5"/>
      <c r="B20" s="36"/>
      <c r="C20" s="36"/>
      <c r="D20" s="37"/>
      <c r="E20" s="38"/>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5"/>
      <c r="B21" s="36" t="str">
        <f>'BAL LIABS'!$C$4 &amp; "   " &amp; REPT(".   ",30)</f>
        <v xml:space="preserve">COMPARATIVE BALANCE SHEET (SYSTEM LIABILITIES AND EQUITY)   .   .   .   .   .   .   .   .   .   .   .   .   .   .   .   .   .   .   .   .   .   .   .   .   .   .   .   .   .   .   </v>
      </c>
      <c r="C21" s="36"/>
      <c r="D21" s="37" t="str">
        <f>RIGHT('BAL LIABS'!$F$4,LEN('BAL LIABS'!$F$4)-5)</f>
        <v>3</v>
      </c>
      <c r="E21" s="38"/>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5"/>
      <c r="B22" s="36"/>
      <c r="C22" s="36"/>
      <c r="D22" s="37"/>
      <c r="E22" s="38"/>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5"/>
      <c r="B23" s="36" t="str">
        <f>'INCOME 1'!$C$4 &amp; "   " &amp; REPT(".   ",30)</f>
        <v xml:space="preserve">STATEMENT OF INCOME FOR THE YEAR - SYSTEM   .   .   .   .   .   .   .   .   .   .   .   .   .   .   .   .   .   .   .   .   .   .   .   .   .   .   .   .   .   .   </v>
      </c>
      <c r="C23" s="36"/>
      <c r="D23" s="37" t="str">
        <f>RIGHT('INCOME 1'!$G$4,LEN('INCOME 1'!$G$4)-5)</f>
        <v>4</v>
      </c>
      <c r="E23" s="38"/>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5"/>
      <c r="B24" s="36"/>
      <c r="C24" s="36"/>
      <c r="D24" s="37"/>
      <c r="E24" s="38"/>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5"/>
      <c r="B25" s="36" t="str">
        <f>'INCOME 2'!$C$4 &amp; "   " &amp; REPT(".   ",30)</f>
        <v xml:space="preserve">STATEMENT OF INCOME FOR THE YEAR - SYSTEM (CONTINUED)   .   .   .   .   .   .   .   .   .   .   .   .   .   .   .   .   .   .   .   .   .   .   .   .   .   .   .   .   .   .   </v>
      </c>
      <c r="C25" s="36"/>
      <c r="D25" s="37" t="str">
        <f>RIGHT('INCOME 2'!$G$4,LEN('INCOME 2'!$G$4)-5)</f>
        <v>5</v>
      </c>
      <c r="E25" s="38"/>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5"/>
      <c r="B26" s="36"/>
      <c r="C26" s="36"/>
      <c r="D26" s="37"/>
      <c r="E26" s="38"/>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5"/>
      <c r="B27" s="36" t="str">
        <f>'UT INCOME 1'!$C$4 &amp; "   " &amp; REPT(".   ",30)</f>
        <v xml:space="preserve">STATEMENT OF INCOME FOR THE YEAR - UTAH   .   .   .   .   .   .   .   .   .   .   .   .   .   .   .   .   .   .   .   .   .   .   .   .   .   .   .   .   .   .   </v>
      </c>
      <c r="C27" s="36"/>
      <c r="D27" s="37" t="str">
        <f>RIGHT('UT INCOME 1'!$G$4,LEN('UT INCOME 1'!$G$4)-5)</f>
        <v>6</v>
      </c>
      <c r="E27" s="38"/>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5"/>
      <c r="B28" s="36"/>
      <c r="C28" s="36"/>
      <c r="D28" s="37"/>
      <c r="E28" s="38"/>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5"/>
      <c r="B29" s="36" t="str">
        <f>'UT INCOME 2'!$C$4 &amp; "   " &amp; REPT(".   ",30)</f>
        <v xml:space="preserve">STATEMENT OF INCOME FOR THE YEAR - UTAH (CONTINUED)   .   .   .   .   .   .   .   .   .   .   .   .   .   .   .   .   .   .   .   .   .   .   .   .   .   .   .   .   .   .   </v>
      </c>
      <c r="C29" s="36"/>
      <c r="D29" s="37" t="str">
        <f>RIGHT('UT INCOME 2'!$G$4,LEN('UT INCOME 2'!$G$4)-5)</f>
        <v>7</v>
      </c>
      <c r="E29" s="38"/>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5"/>
      <c r="B30" s="36"/>
      <c r="C30" s="36"/>
      <c r="D30" s="37"/>
      <c r="E30" s="38"/>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5"/>
      <c r="B31" s="36" t="str">
        <f>AMORT!$C$4 &amp; "   " &amp; REPT(".   ",30)</f>
        <v xml:space="preserve">INTANGIBLE PROPERTIES   .   .   .   .   .   .   .   .   .   .   .   .   .   .   .   .   .   .   .   .   .   .   .   .   .   .   .   .   .   .   </v>
      </c>
      <c r="C31" s="36"/>
      <c r="D31" s="37" t="str">
        <f>RIGHT(AMORT!$L$4,LEN(AMORT!$L$4)-5)</f>
        <v>8</v>
      </c>
      <c r="E31" s="38"/>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5"/>
      <c r="B32" s="36"/>
      <c r="C32" s="36"/>
      <c r="D32" s="37"/>
      <c r="E32" s="38"/>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5"/>
      <c r="B33" s="36" t="str">
        <f>'CASH FLOW'!$C$4 &amp; "   " &amp; REPT(".   ",30)</f>
        <v xml:space="preserve">CASH FLOW INFORMATION   .   .   .   .   .   .   .   .   .   .   .   .   .   .   .   .   .   .   .   .   .   .   .   .   .   .   .   .   .   .   </v>
      </c>
      <c r="C33" s="36"/>
      <c r="D33" s="37" t="str">
        <f>RIGHT('CASH FLOW'!$I$4,LEN('CASH FLOW'!$I$4)-5)</f>
        <v>9</v>
      </c>
      <c r="E33" s="38"/>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5"/>
      <c r="B34" s="36"/>
      <c r="C34" s="36"/>
      <c r="D34" s="37"/>
      <c r="E34" s="38"/>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5"/>
      <c r="B35" s="36" t="str">
        <f>'CHANGES 1'!$C$4 &amp; "   " &amp; REPT(".   ",30)</f>
        <v xml:space="preserve">STATEMENT OF CHANGES IN FINANCIAL POSITION   .   .   .   .   .   .   .   .   .   .   .   .   .   .   .   .   .   .   .   .   .   .   .   .   .   .   .   .   .   .   </v>
      </c>
      <c r="C35" s="36"/>
      <c r="D35" s="37" t="str">
        <f>RIGHT('CHANGES 1'!$E$4,LEN('CHANGES 1'!$E$4)-5)</f>
        <v>10</v>
      </c>
      <c r="E35" s="38"/>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5"/>
      <c r="B36" s="36"/>
      <c r="C36" s="36"/>
      <c r="D36" s="37"/>
      <c r="E36" s="38"/>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5"/>
      <c r="B37" s="36" t="str">
        <f>'CHANGES 2'!$C$4 &amp; "   " &amp; REPT(".   ",30)</f>
        <v xml:space="preserve">STATEMENT OF CHANGES IN FINANCIAL POSITION (CONTINUED)   .   .   .   .   .   .   .   .   .   .   .   .   .   .   .   .   .   .   .   .   .   .   .   .   .   .   .   .   .   .   </v>
      </c>
      <c r="C37" s="36"/>
      <c r="D37" s="37" t="str">
        <f>RIGHT('CHANGES 2'!$E$4,LEN('CHANGES 2'!$E$4)-5)</f>
        <v>11</v>
      </c>
      <c r="E37" s="38"/>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5"/>
      <c r="B38" s="36"/>
      <c r="C38" s="36"/>
      <c r="D38" s="37"/>
      <c r="E38" s="38"/>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5"/>
      <c r="B39" s="36" t="str">
        <f>'PLANT SUMMARY'!$C$4 &amp; "   " &amp; REPT(".   ",30)</f>
        <v xml:space="preserve">OPERATING PLANT SUMMARY &amp; CURRENT RATE BASE   .   .   .   .   .   .   .   .   .   .   .   .   .   .   .   .   .   .   .   .   .   .   .   .   .   .   .   .   .   .   </v>
      </c>
      <c r="C39" s="36"/>
      <c r="D39" s="37" t="str">
        <f>RIGHT('PLANT SUMMARY'!$F$4,LEN('PLANT SUMMARY'!$F$4)-5)</f>
        <v>12</v>
      </c>
      <c r="E39" s="38"/>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5"/>
      <c r="B40" s="36"/>
      <c r="C40" s="36"/>
      <c r="D40" s="37"/>
      <c r="E40" s="38"/>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5"/>
      <c r="B41" s="36" t="str">
        <f>STOCKDEBT!$C$4 &amp; "   " &amp; REPT(".   ",30)</f>
        <v xml:space="preserve">LONG TERM DEBT &amp; CAPITAL STOCK   .   .   .   .   .   .   .   .   .   .   .   .   .   .   .   .   .   .   .   .   .   .   .   .   .   .   .   .   .   .   </v>
      </c>
      <c r="C41" s="36"/>
      <c r="D41" s="37" t="str">
        <f>RIGHT(STOCKDEBT!$M$4,LEN(STOCKDEBT!$M$4)-5)</f>
        <v>13</v>
      </c>
      <c r="E41" s="38"/>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5"/>
      <c r="B42" s="36"/>
      <c r="C42" s="36"/>
      <c r="D42" s="37"/>
      <c r="E42" s="38"/>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5"/>
      <c r="B43" s="36" t="str">
        <f>LEASES!$C$4 &amp; "   " &amp; REPT(".   ",30)</f>
        <v xml:space="preserve">NON-CAPITALIZED OPERATING LEASES IN UTAH   .   .   .   .   .   .   .   .   .   .   .   .   .   .   .   .   .   .   .   .   .   .   .   .   .   .   .   .   .   .   </v>
      </c>
      <c r="C43" s="36"/>
      <c r="D43" s="37" t="str">
        <f>RIGHT(LEASES!$I$4,LEN(LEASES!$I$4)-5)</f>
        <v>14</v>
      </c>
      <c r="E43" s="38"/>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5"/>
      <c r="B44" s="36"/>
      <c r="C44" s="36"/>
      <c r="D44" s="37"/>
      <c r="E44" s="38"/>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5"/>
      <c r="B45" s="36" t="str">
        <f>CIAC!$B$4 &amp; "   " &amp; REPT(".   ",30)</f>
        <v xml:space="preserve">CONTRIBUTIONS IN AID OF CONSTRUCTION    .   .   .   .   .   .   .   .   .   .   .   .   .   .   .   .   .   .   .   .   .   .   .   .   .   .   .   .   .   .   </v>
      </c>
      <c r="C45" s="36"/>
      <c r="D45" s="37" t="str">
        <f>RIGHT(CIAC!$G$4,LEN(CIAC!$G$4)-5)</f>
        <v>15</v>
      </c>
      <c r="E45" s="38"/>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5"/>
      <c r="B46" s="36"/>
      <c r="C46" s="36"/>
      <c r="D46" s="37"/>
      <c r="E46" s="38"/>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5"/>
      <c r="B47" s="36" t="str">
        <f>CWIPRB!$C$4 &amp; "   " &amp; REPT(".   ",30)</f>
        <v xml:space="preserve">CONSTRUCTION WORK IN PROGRESS &amp; MOTOR VEHICLES   .   .   .   .   .   .   .   .   .   .   .   .   .   .   .   .   .   .   .   .   .   .   .   .   .   .   .   .   .   .   </v>
      </c>
      <c r="C47" s="36"/>
      <c r="D47" s="37" t="str">
        <f>RIGHT(CWIPRB!$H$4,LEN(CWIPRB!$H$4)-5)</f>
        <v>16</v>
      </c>
      <c r="E47" s="38"/>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5"/>
      <c r="B48" s="36"/>
      <c r="C48" s="36"/>
      <c r="D48" s="37"/>
      <c r="E48" s="38"/>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5"/>
      <c r="B49" s="36" t="str">
        <f>'M&amp;S'!$C$4 &amp; "   " &amp; REPT(".   ",30)</f>
        <v xml:space="preserve">MATERIALS AND SUPPLIES   .   .   .   .   .   .   .   .   .   .   .   .   .   .   .   .   .   .   .   .   .   .   .   .   .   .   .   .   .   .   </v>
      </c>
      <c r="C49" s="36"/>
      <c r="D49" s="37" t="str">
        <f>RIGHT('M&amp;S'!$H$4,LEN('M&amp;S'!$H$4)-5)</f>
        <v>17</v>
      </c>
      <c r="E49" s="38"/>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5"/>
      <c r="B50" s="36"/>
      <c r="C50" s="36"/>
      <c r="D50" s="37"/>
      <c r="E50" s="38"/>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5"/>
      <c r="B51" s="36"/>
      <c r="C51" s="36"/>
      <c r="D51" s="37"/>
      <c r="E51" s="38"/>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5"/>
      <c r="B52" s="36"/>
      <c r="C52" s="36"/>
      <c r="D52" s="37"/>
      <c r="E52" s="38"/>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5"/>
      <c r="B53" s="36"/>
      <c r="C53" s="36"/>
      <c r="D53" s="37"/>
      <c r="E53" s="38"/>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5"/>
      <c r="B54" s="36"/>
      <c r="C54" s="36"/>
      <c r="D54" s="37"/>
      <c r="E54" s="38"/>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42"/>
      <c r="B55" s="43"/>
      <c r="C55" s="43"/>
      <c r="D55" s="44"/>
      <c r="E55" s="45"/>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9"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4.2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sheetData>
  <mergeCells count="4">
    <mergeCell ref="D1:E2"/>
    <mergeCell ref="D3:E3"/>
    <mergeCell ref="D4:E4"/>
    <mergeCell ref="B9:C9"/>
  </mergeCells>
  <printOptions horizontalCentered="1"/>
  <pageMargins left="0.65" right="0.5" top="0.5" bottom="0.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zoomScaleNormal="100" workbookViewId="0">
      <selection activeCell="L15" sqref="L15"/>
    </sheetView>
  </sheetViews>
  <sheetFormatPr defaultColWidth="14.44140625" defaultRowHeight="15" customHeight="1"/>
  <cols>
    <col min="1" max="2" width="6.6640625" customWidth="1"/>
    <col min="3" max="3" width="20.6640625" customWidth="1"/>
    <col min="4" max="6" width="17.109375" customWidth="1"/>
    <col min="7" max="7" width="4.6640625" customWidth="1"/>
    <col min="8" max="9" width="6.6640625" customWidth="1"/>
    <col min="10" max="26" width="9.33203125" customWidth="1"/>
  </cols>
  <sheetData>
    <row r="1" spans="1:26" ht="6" customHeight="1">
      <c r="A1" s="14"/>
      <c r="B1" s="62"/>
      <c r="C1" s="14"/>
      <c r="D1" s="62"/>
      <c r="E1" s="62"/>
      <c r="F1" s="62"/>
      <c r="G1" s="46"/>
      <c r="H1" s="362">
        <f>AssessmentYear</f>
        <v>2026</v>
      </c>
      <c r="I1" s="344"/>
      <c r="J1" s="17"/>
      <c r="K1" s="17"/>
      <c r="L1" s="17"/>
      <c r="M1" s="17"/>
      <c r="N1" s="17"/>
      <c r="O1" s="17"/>
      <c r="P1" s="17"/>
      <c r="Q1" s="17"/>
      <c r="R1" s="17"/>
      <c r="S1" s="17"/>
      <c r="T1" s="17"/>
      <c r="U1" s="17"/>
      <c r="V1" s="17"/>
      <c r="W1" s="17"/>
      <c r="X1" s="17"/>
      <c r="Y1" s="17"/>
      <c r="Z1" s="17"/>
    </row>
    <row r="2" spans="1:26" ht="18" customHeight="1">
      <c r="A2" s="410"/>
      <c r="B2" s="324"/>
      <c r="C2" s="411" t="s">
        <v>12</v>
      </c>
      <c r="D2" s="324"/>
      <c r="E2" s="324"/>
      <c r="F2" s="324"/>
      <c r="G2" s="346"/>
      <c r="H2" s="324"/>
      <c r="I2" s="346"/>
      <c r="J2" s="17"/>
      <c r="K2" s="17"/>
      <c r="L2" s="17"/>
      <c r="M2" s="17"/>
      <c r="N2" s="17"/>
      <c r="O2" s="17"/>
      <c r="P2" s="17"/>
      <c r="Q2" s="17"/>
      <c r="R2" s="17"/>
      <c r="S2" s="17"/>
      <c r="T2" s="17"/>
      <c r="U2" s="17"/>
      <c r="V2" s="17"/>
      <c r="W2" s="17"/>
      <c r="X2" s="17"/>
      <c r="Y2" s="17"/>
      <c r="Z2" s="17"/>
    </row>
    <row r="3" spans="1:26" ht="13.5" customHeight="1">
      <c r="A3" s="412"/>
      <c r="B3" s="324"/>
      <c r="C3" s="383" t="s">
        <v>515</v>
      </c>
      <c r="D3" s="324"/>
      <c r="E3" s="324"/>
      <c r="F3" s="324"/>
      <c r="G3" s="346"/>
      <c r="H3" s="363" t="str">
        <f>FORMNUMBER</f>
        <v>PT-41ELR</v>
      </c>
      <c r="I3" s="346"/>
      <c r="J3" s="17"/>
      <c r="K3" s="17"/>
      <c r="L3" s="17"/>
      <c r="M3" s="17"/>
      <c r="N3" s="17"/>
      <c r="O3" s="17"/>
      <c r="P3" s="17"/>
      <c r="Q3" s="17"/>
      <c r="R3" s="17"/>
      <c r="S3" s="17"/>
      <c r="T3" s="17"/>
      <c r="U3" s="17"/>
      <c r="V3" s="17"/>
      <c r="W3" s="17"/>
      <c r="X3" s="17"/>
      <c r="Y3" s="17"/>
      <c r="Z3" s="17"/>
    </row>
    <row r="4" spans="1:26" ht="13.5" customHeight="1">
      <c r="A4" s="410"/>
      <c r="B4" s="324"/>
      <c r="C4" s="413" t="s">
        <v>476</v>
      </c>
      <c r="D4" s="324"/>
      <c r="E4" s="324"/>
      <c r="F4" s="324"/>
      <c r="G4" s="346"/>
      <c r="H4" s="364" t="s">
        <v>477</v>
      </c>
      <c r="I4" s="346"/>
      <c r="J4" s="17"/>
      <c r="K4" s="17"/>
      <c r="L4" s="17"/>
      <c r="M4" s="17"/>
      <c r="N4" s="17"/>
      <c r="O4" s="17"/>
      <c r="P4" s="17"/>
      <c r="Q4" s="17"/>
      <c r="R4" s="17"/>
      <c r="S4" s="17"/>
      <c r="T4" s="17"/>
      <c r="U4" s="17"/>
      <c r="V4" s="17"/>
      <c r="W4" s="17"/>
      <c r="X4" s="17"/>
      <c r="Y4" s="17"/>
      <c r="Z4" s="17"/>
    </row>
    <row r="5" spans="1:26" ht="6" customHeight="1">
      <c r="A5" s="25"/>
      <c r="B5" s="64"/>
      <c r="C5" s="25"/>
      <c r="D5" s="64"/>
      <c r="E5" s="64"/>
      <c r="F5" s="64"/>
      <c r="G5" s="29"/>
      <c r="H5" s="64"/>
      <c r="I5" s="29"/>
      <c r="J5" s="17"/>
      <c r="K5" s="17"/>
      <c r="L5" s="17"/>
      <c r="M5" s="17"/>
      <c r="N5" s="17"/>
      <c r="O5" s="17"/>
      <c r="P5" s="17"/>
      <c r="Q5" s="17"/>
      <c r="R5" s="17"/>
      <c r="S5" s="17"/>
      <c r="T5" s="17"/>
      <c r="U5" s="17"/>
      <c r="V5" s="17"/>
      <c r="W5" s="17"/>
      <c r="X5" s="17"/>
      <c r="Y5" s="17"/>
      <c r="Z5" s="17"/>
    </row>
    <row r="6" spans="1:26" ht="6" customHeight="1">
      <c r="A6" s="30"/>
      <c r="B6" s="30"/>
      <c r="C6" s="30"/>
      <c r="D6" s="30"/>
      <c r="E6" s="30"/>
      <c r="F6" s="30"/>
      <c r="G6" s="30"/>
      <c r="H6" s="30"/>
      <c r="I6" s="30"/>
      <c r="J6" s="17"/>
      <c r="K6" s="17"/>
      <c r="L6" s="17"/>
      <c r="M6" s="17"/>
      <c r="N6" s="17"/>
      <c r="O6" s="17"/>
      <c r="P6" s="17"/>
      <c r="Q6" s="17"/>
      <c r="R6" s="17"/>
      <c r="S6" s="17"/>
      <c r="T6" s="17"/>
      <c r="U6" s="17"/>
      <c r="V6" s="17"/>
      <c r="W6" s="17"/>
      <c r="X6" s="17"/>
      <c r="Y6" s="17"/>
      <c r="Z6" s="17"/>
    </row>
    <row r="7" spans="1:26" ht="12.75" customHeight="1">
      <c r="A7" s="581" t="s">
        <v>478</v>
      </c>
      <c r="B7" s="366"/>
      <c r="C7" s="366"/>
      <c r="D7" s="366"/>
      <c r="E7" s="366"/>
      <c r="F7" s="366"/>
      <c r="G7" s="366"/>
      <c r="H7" s="366"/>
      <c r="I7" s="367"/>
      <c r="J7" s="17"/>
      <c r="K7" s="17"/>
      <c r="L7" s="17"/>
      <c r="M7" s="17"/>
      <c r="N7" s="17"/>
      <c r="O7" s="17"/>
      <c r="P7" s="17"/>
      <c r="Q7" s="17"/>
      <c r="R7" s="17"/>
      <c r="S7" s="17"/>
      <c r="T7" s="17"/>
      <c r="U7" s="17"/>
      <c r="V7" s="17"/>
      <c r="W7" s="17"/>
      <c r="X7" s="17"/>
      <c r="Y7" s="17"/>
      <c r="Z7" s="17"/>
    </row>
    <row r="8" spans="1:26" ht="6" customHeight="1">
      <c r="A8" s="582"/>
      <c r="B8" s="381"/>
      <c r="C8" s="381"/>
      <c r="D8" s="381"/>
      <c r="E8" s="381"/>
      <c r="F8" s="381"/>
      <c r="G8" s="381"/>
      <c r="H8" s="381"/>
      <c r="I8" s="344"/>
      <c r="J8" s="17"/>
      <c r="K8" s="17"/>
      <c r="L8" s="17"/>
      <c r="M8" s="17"/>
      <c r="N8" s="17"/>
      <c r="O8" s="17"/>
      <c r="P8" s="17"/>
      <c r="Q8" s="17"/>
      <c r="R8" s="17"/>
      <c r="S8" s="17"/>
      <c r="T8" s="17"/>
      <c r="U8" s="17"/>
      <c r="V8" s="17"/>
      <c r="W8" s="17"/>
      <c r="X8" s="17"/>
      <c r="Y8" s="17"/>
      <c r="Z8" s="17"/>
    </row>
    <row r="9" spans="1:26" ht="12" customHeight="1">
      <c r="A9" s="368" t="s">
        <v>479</v>
      </c>
      <c r="B9" s="324"/>
      <c r="C9" s="324"/>
      <c r="D9" s="324"/>
      <c r="E9" s="324"/>
      <c r="F9" s="324"/>
      <c r="G9" s="324"/>
      <c r="H9" s="324"/>
      <c r="I9" s="346"/>
      <c r="J9" s="17"/>
      <c r="K9" s="17"/>
      <c r="L9" s="17"/>
      <c r="M9" s="17"/>
      <c r="N9" s="17"/>
      <c r="O9" s="17"/>
      <c r="P9" s="17"/>
      <c r="Q9" s="17"/>
      <c r="R9" s="17"/>
      <c r="S9" s="17"/>
      <c r="T9" s="17"/>
      <c r="U9" s="17"/>
      <c r="V9" s="17"/>
      <c r="W9" s="17"/>
      <c r="X9" s="17"/>
      <c r="Y9" s="17"/>
      <c r="Z9" s="17"/>
    </row>
    <row r="10" spans="1:26" ht="12" customHeight="1">
      <c r="A10" s="345"/>
      <c r="B10" s="324"/>
      <c r="C10" s="324"/>
      <c r="D10" s="324"/>
      <c r="E10" s="324"/>
      <c r="F10" s="324"/>
      <c r="G10" s="324"/>
      <c r="H10" s="324"/>
      <c r="I10" s="346"/>
      <c r="J10" s="17"/>
      <c r="K10" s="17"/>
      <c r="L10" s="17"/>
      <c r="M10" s="17"/>
      <c r="N10" s="17"/>
      <c r="O10" s="17"/>
      <c r="P10" s="17"/>
      <c r="Q10" s="17"/>
      <c r="R10" s="17"/>
      <c r="S10" s="17"/>
      <c r="T10" s="17"/>
      <c r="U10" s="17"/>
      <c r="V10" s="17"/>
      <c r="W10" s="17"/>
      <c r="X10" s="17"/>
      <c r="Y10" s="17"/>
      <c r="Z10" s="17"/>
    </row>
    <row r="11" spans="1:26" ht="18" customHeight="1">
      <c r="A11" s="583"/>
      <c r="B11" s="360"/>
      <c r="C11" s="360"/>
      <c r="D11" s="360"/>
      <c r="E11" s="360"/>
      <c r="F11" s="360"/>
      <c r="G11" s="360"/>
      <c r="H11" s="360"/>
      <c r="I11" s="361"/>
      <c r="J11" s="17"/>
      <c r="K11" s="17"/>
      <c r="L11" s="17"/>
      <c r="M11" s="17"/>
      <c r="N11" s="17"/>
      <c r="O11" s="17"/>
      <c r="P11" s="17"/>
      <c r="Q11" s="17"/>
      <c r="R11" s="17"/>
      <c r="S11" s="17"/>
      <c r="T11" s="17"/>
      <c r="U11" s="17"/>
      <c r="V11" s="17"/>
      <c r="W11" s="17"/>
      <c r="X11" s="17"/>
      <c r="Y11" s="17"/>
      <c r="Z11" s="17"/>
    </row>
    <row r="12" spans="1:26" ht="15" customHeight="1">
      <c r="A12" s="262"/>
      <c r="B12" s="447" t="s">
        <v>480</v>
      </c>
      <c r="C12" s="332"/>
      <c r="D12" s="584" t="s">
        <v>481</v>
      </c>
      <c r="E12" s="371"/>
      <c r="F12" s="475" t="s">
        <v>482</v>
      </c>
      <c r="G12" s="329"/>
      <c r="H12" s="329"/>
      <c r="I12" s="407"/>
      <c r="J12" s="17"/>
      <c r="K12" s="17"/>
      <c r="L12" s="17"/>
      <c r="M12" s="17"/>
      <c r="N12" s="17"/>
      <c r="O12" s="17"/>
      <c r="P12" s="17"/>
      <c r="Q12" s="17"/>
      <c r="R12" s="17"/>
      <c r="S12" s="17"/>
      <c r="T12" s="17"/>
      <c r="U12" s="17"/>
      <c r="V12" s="17"/>
      <c r="W12" s="17"/>
      <c r="X12" s="17"/>
      <c r="Y12" s="17"/>
      <c r="Z12" s="17"/>
    </row>
    <row r="13" spans="1:26" ht="12.75" customHeight="1">
      <c r="A13" s="262"/>
      <c r="B13" s="418" t="s">
        <v>483</v>
      </c>
      <c r="C13" s="324"/>
      <c r="D13" s="262" t="s">
        <v>189</v>
      </c>
      <c r="E13" s="197" t="s">
        <v>375</v>
      </c>
      <c r="F13" s="263" t="s">
        <v>189</v>
      </c>
      <c r="G13" s="418" t="s">
        <v>375</v>
      </c>
      <c r="H13" s="324"/>
      <c r="I13" s="346"/>
      <c r="J13" s="17"/>
      <c r="K13" s="17"/>
      <c r="L13" s="17"/>
      <c r="M13" s="17"/>
      <c r="N13" s="17"/>
      <c r="O13" s="17"/>
      <c r="P13" s="17"/>
      <c r="Q13" s="17"/>
      <c r="R13" s="17"/>
      <c r="S13" s="17"/>
      <c r="T13" s="17"/>
      <c r="U13" s="17"/>
      <c r="V13" s="17"/>
      <c r="W13" s="17"/>
      <c r="X13" s="17"/>
      <c r="Y13" s="17"/>
      <c r="Z13" s="17"/>
    </row>
    <row r="14" spans="1:26" ht="12.75" customHeight="1">
      <c r="A14" s="264"/>
      <c r="B14" s="444" t="s">
        <v>93</v>
      </c>
      <c r="C14" s="329"/>
      <c r="D14" s="264" t="s">
        <v>94</v>
      </c>
      <c r="E14" s="198" t="s">
        <v>95</v>
      </c>
      <c r="F14" s="166" t="s">
        <v>96</v>
      </c>
      <c r="G14" s="444" t="s">
        <v>279</v>
      </c>
      <c r="H14" s="329"/>
      <c r="I14" s="407"/>
      <c r="J14" s="17"/>
      <c r="K14" s="17"/>
      <c r="L14" s="17"/>
      <c r="M14" s="17"/>
      <c r="N14" s="17"/>
      <c r="O14" s="17"/>
      <c r="P14" s="17"/>
      <c r="Q14" s="17"/>
      <c r="R14" s="17"/>
      <c r="S14" s="17"/>
      <c r="T14" s="17"/>
      <c r="U14" s="17"/>
      <c r="V14" s="17"/>
      <c r="W14" s="17"/>
      <c r="X14" s="17"/>
      <c r="Y14" s="17"/>
      <c r="Z14" s="17"/>
    </row>
    <row r="15" spans="1:26" ht="12.75" customHeight="1">
      <c r="A15" s="109">
        <v>1</v>
      </c>
      <c r="B15" s="585" t="s">
        <v>484</v>
      </c>
      <c r="C15" s="332"/>
      <c r="D15" s="265"/>
      <c r="E15" s="266"/>
      <c r="F15" s="167"/>
      <c r="G15" s="392"/>
      <c r="H15" s="324"/>
      <c r="I15" s="346"/>
      <c r="J15" s="17"/>
      <c r="K15" s="17"/>
      <c r="L15" s="17"/>
      <c r="M15" s="17"/>
      <c r="N15" s="17"/>
      <c r="O15" s="17"/>
      <c r="P15" s="17"/>
      <c r="Q15" s="17"/>
      <c r="R15" s="17"/>
      <c r="S15" s="17"/>
      <c r="T15" s="17"/>
      <c r="U15" s="17"/>
      <c r="V15" s="17"/>
      <c r="W15" s="17"/>
      <c r="X15" s="17"/>
      <c r="Y15" s="17"/>
      <c r="Z15" s="17"/>
    </row>
    <row r="16" spans="1:26" ht="12.75" customHeight="1">
      <c r="A16" s="112">
        <v>2</v>
      </c>
      <c r="B16" s="455" t="s">
        <v>485</v>
      </c>
      <c r="C16" s="395"/>
      <c r="D16" s="267"/>
      <c r="E16" s="268"/>
      <c r="F16" s="177"/>
      <c r="G16" s="393"/>
      <c r="H16" s="351"/>
      <c r="I16" s="352"/>
      <c r="J16" s="17"/>
      <c r="K16" s="17"/>
      <c r="L16" s="17"/>
      <c r="M16" s="17"/>
      <c r="N16" s="17"/>
      <c r="O16" s="17"/>
      <c r="P16" s="17"/>
      <c r="Q16" s="17"/>
      <c r="R16" s="17"/>
      <c r="S16" s="17"/>
      <c r="T16" s="17"/>
      <c r="U16" s="17"/>
      <c r="V16" s="17"/>
      <c r="W16" s="17"/>
      <c r="X16" s="17"/>
      <c r="Y16" s="17"/>
      <c r="Z16" s="17"/>
    </row>
    <row r="17" spans="1:26" ht="12.75" customHeight="1">
      <c r="A17" s="109">
        <v>3</v>
      </c>
      <c r="B17" s="325" t="s">
        <v>486</v>
      </c>
      <c r="C17" s="324"/>
      <c r="D17" s="269"/>
      <c r="E17" s="266"/>
      <c r="F17" s="167"/>
      <c r="G17" s="392"/>
      <c r="H17" s="324"/>
      <c r="I17" s="346"/>
      <c r="J17" s="17"/>
      <c r="K17" s="17"/>
      <c r="L17" s="17"/>
      <c r="M17" s="17"/>
      <c r="N17" s="17"/>
      <c r="O17" s="17"/>
      <c r="P17" s="17"/>
      <c r="Q17" s="17"/>
      <c r="R17" s="17"/>
      <c r="S17" s="17"/>
      <c r="T17" s="17"/>
      <c r="U17" s="17"/>
      <c r="V17" s="17"/>
      <c r="W17" s="17"/>
      <c r="X17" s="17"/>
      <c r="Y17" s="17"/>
      <c r="Z17" s="17"/>
    </row>
    <row r="18" spans="1:26" ht="12.75" customHeight="1">
      <c r="A18" s="112">
        <v>4</v>
      </c>
      <c r="B18" s="455" t="s">
        <v>487</v>
      </c>
      <c r="C18" s="395"/>
      <c r="D18" s="267"/>
      <c r="E18" s="268"/>
      <c r="F18" s="177"/>
      <c r="G18" s="393"/>
      <c r="H18" s="351"/>
      <c r="I18" s="352"/>
      <c r="J18" s="17"/>
      <c r="K18" s="17"/>
      <c r="L18" s="17"/>
      <c r="M18" s="17"/>
      <c r="N18" s="17"/>
      <c r="O18" s="17"/>
      <c r="P18" s="17"/>
      <c r="Q18" s="17"/>
      <c r="R18" s="17"/>
      <c r="S18" s="17"/>
      <c r="T18" s="17"/>
      <c r="U18" s="17"/>
      <c r="V18" s="17"/>
      <c r="W18" s="17"/>
      <c r="X18" s="17"/>
      <c r="Y18" s="17"/>
      <c r="Z18" s="17"/>
    </row>
    <row r="19" spans="1:26" ht="12.75" customHeight="1">
      <c r="A19" s="109">
        <v>5</v>
      </c>
      <c r="B19" s="325" t="s">
        <v>488</v>
      </c>
      <c r="C19" s="324"/>
      <c r="D19" s="269"/>
      <c r="E19" s="266"/>
      <c r="F19" s="167"/>
      <c r="G19" s="392"/>
      <c r="H19" s="324"/>
      <c r="I19" s="346"/>
      <c r="J19" s="17"/>
      <c r="K19" s="17"/>
      <c r="L19" s="17"/>
      <c r="M19" s="17"/>
      <c r="N19" s="17"/>
      <c r="O19" s="17"/>
      <c r="P19" s="17"/>
      <c r="Q19" s="17"/>
      <c r="R19" s="17"/>
      <c r="S19" s="17"/>
      <c r="T19" s="17"/>
      <c r="U19" s="17"/>
      <c r="V19" s="17"/>
      <c r="W19" s="17"/>
      <c r="X19" s="17"/>
      <c r="Y19" s="17"/>
      <c r="Z19" s="17"/>
    </row>
    <row r="20" spans="1:26" ht="12.75" customHeight="1">
      <c r="A20" s="112">
        <v>6</v>
      </c>
      <c r="B20" s="455" t="s">
        <v>489</v>
      </c>
      <c r="C20" s="395"/>
      <c r="D20" s="267"/>
      <c r="E20" s="268"/>
      <c r="F20" s="177"/>
      <c r="G20" s="393"/>
      <c r="H20" s="351"/>
      <c r="I20" s="352"/>
      <c r="J20" s="17"/>
      <c r="K20" s="17"/>
      <c r="L20" s="17"/>
      <c r="M20" s="17"/>
      <c r="N20" s="17"/>
      <c r="O20" s="17"/>
      <c r="P20" s="17"/>
      <c r="Q20" s="17"/>
      <c r="R20" s="17"/>
      <c r="S20" s="17"/>
      <c r="T20" s="17"/>
      <c r="U20" s="17"/>
      <c r="V20" s="17"/>
      <c r="W20" s="17"/>
      <c r="X20" s="17"/>
      <c r="Y20" s="17"/>
      <c r="Z20" s="17"/>
    </row>
    <row r="21" spans="1:26" ht="12.75" customHeight="1">
      <c r="A21" s="109">
        <v>7</v>
      </c>
      <c r="B21" s="325" t="s">
        <v>490</v>
      </c>
      <c r="C21" s="324"/>
      <c r="D21" s="269"/>
      <c r="E21" s="266"/>
      <c r="F21" s="167"/>
      <c r="G21" s="392"/>
      <c r="H21" s="324"/>
      <c r="I21" s="346"/>
      <c r="J21" s="17"/>
      <c r="K21" s="17"/>
      <c r="L21" s="17"/>
      <c r="M21" s="17"/>
      <c r="N21" s="17"/>
      <c r="O21" s="17"/>
      <c r="P21" s="17"/>
      <c r="Q21" s="17"/>
      <c r="R21" s="17"/>
      <c r="S21" s="17"/>
      <c r="T21" s="17"/>
      <c r="U21" s="17"/>
      <c r="V21" s="17"/>
      <c r="W21" s="17"/>
      <c r="X21" s="17"/>
      <c r="Y21" s="17"/>
      <c r="Z21" s="17"/>
    </row>
    <row r="22" spans="1:26" ht="12.75" customHeight="1">
      <c r="A22" s="112">
        <v>8</v>
      </c>
      <c r="B22" s="455" t="s">
        <v>491</v>
      </c>
      <c r="C22" s="395"/>
      <c r="D22" s="267"/>
      <c r="E22" s="268"/>
      <c r="F22" s="177"/>
      <c r="G22" s="393"/>
      <c r="H22" s="351"/>
      <c r="I22" s="352"/>
      <c r="J22" s="17"/>
      <c r="K22" s="17"/>
      <c r="L22" s="17"/>
      <c r="M22" s="17"/>
      <c r="N22" s="17"/>
      <c r="O22" s="17"/>
      <c r="P22" s="17"/>
      <c r="Q22" s="17"/>
      <c r="R22" s="17"/>
      <c r="S22" s="17"/>
      <c r="T22" s="17"/>
      <c r="U22" s="17"/>
      <c r="V22" s="17"/>
      <c r="W22" s="17"/>
      <c r="X22" s="17"/>
      <c r="Y22" s="17"/>
      <c r="Z22" s="17"/>
    </row>
    <row r="23" spans="1:26" ht="12.75" customHeight="1">
      <c r="A23" s="109">
        <v>9</v>
      </c>
      <c r="B23" s="325" t="s">
        <v>492</v>
      </c>
      <c r="C23" s="324"/>
      <c r="D23" s="269"/>
      <c r="E23" s="266"/>
      <c r="F23" s="167"/>
      <c r="G23" s="392"/>
      <c r="H23" s="324"/>
      <c r="I23" s="346"/>
      <c r="J23" s="17"/>
      <c r="K23" s="17"/>
      <c r="L23" s="17"/>
      <c r="M23" s="17"/>
      <c r="N23" s="17"/>
      <c r="O23" s="17"/>
      <c r="P23" s="17"/>
      <c r="Q23" s="17"/>
      <c r="R23" s="17"/>
      <c r="S23" s="17"/>
      <c r="T23" s="17"/>
      <c r="U23" s="17"/>
      <c r="V23" s="17"/>
      <c r="W23" s="17"/>
      <c r="X23" s="17"/>
      <c r="Y23" s="17"/>
      <c r="Z23" s="17"/>
    </row>
    <row r="24" spans="1:26" ht="12.75" customHeight="1">
      <c r="A24" s="112">
        <v>10</v>
      </c>
      <c r="B24" s="455" t="s">
        <v>493</v>
      </c>
      <c r="C24" s="395"/>
      <c r="D24" s="267"/>
      <c r="E24" s="268"/>
      <c r="F24" s="177"/>
      <c r="G24" s="393"/>
      <c r="H24" s="351"/>
      <c r="I24" s="352"/>
      <c r="J24" s="17"/>
      <c r="K24" s="17"/>
      <c r="L24" s="17"/>
      <c r="M24" s="17"/>
      <c r="N24" s="17"/>
      <c r="O24" s="17"/>
      <c r="P24" s="17"/>
      <c r="Q24" s="17"/>
      <c r="R24" s="17"/>
      <c r="S24" s="17"/>
      <c r="T24" s="17"/>
      <c r="U24" s="17"/>
      <c r="V24" s="17"/>
      <c r="W24" s="17"/>
      <c r="X24" s="17"/>
      <c r="Y24" s="17"/>
      <c r="Z24" s="17"/>
    </row>
    <row r="25" spans="1:26" ht="12.75" customHeight="1">
      <c r="A25" s="109">
        <v>11</v>
      </c>
      <c r="B25" s="325" t="s">
        <v>494</v>
      </c>
      <c r="C25" s="324"/>
      <c r="D25" s="269"/>
      <c r="E25" s="266"/>
      <c r="F25" s="167"/>
      <c r="G25" s="392"/>
      <c r="H25" s="324"/>
      <c r="I25" s="346"/>
      <c r="J25" s="17"/>
      <c r="K25" s="17"/>
      <c r="L25" s="17"/>
      <c r="M25" s="17"/>
      <c r="N25" s="17"/>
      <c r="O25" s="17"/>
      <c r="P25" s="17"/>
      <c r="Q25" s="17"/>
      <c r="R25" s="17"/>
      <c r="S25" s="17"/>
      <c r="T25" s="17"/>
      <c r="U25" s="17"/>
      <c r="V25" s="17"/>
      <c r="W25" s="17"/>
      <c r="X25" s="17"/>
      <c r="Y25" s="17"/>
      <c r="Z25" s="17"/>
    </row>
    <row r="26" spans="1:26" ht="12.75" customHeight="1">
      <c r="A26" s="112">
        <v>12</v>
      </c>
      <c r="B26" s="455" t="s">
        <v>495</v>
      </c>
      <c r="C26" s="395"/>
      <c r="D26" s="267"/>
      <c r="E26" s="268"/>
      <c r="F26" s="177"/>
      <c r="G26" s="393"/>
      <c r="H26" s="351"/>
      <c r="I26" s="352"/>
      <c r="J26" s="17"/>
      <c r="K26" s="17"/>
      <c r="L26" s="17"/>
      <c r="M26" s="17"/>
      <c r="N26" s="17"/>
      <c r="O26" s="17"/>
      <c r="P26" s="17"/>
      <c r="Q26" s="17"/>
      <c r="R26" s="17"/>
      <c r="S26" s="17"/>
      <c r="T26" s="17"/>
      <c r="U26" s="17"/>
      <c r="V26" s="17"/>
      <c r="W26" s="17"/>
      <c r="X26" s="17"/>
      <c r="Y26" s="17"/>
      <c r="Z26" s="17"/>
    </row>
    <row r="27" spans="1:26" ht="12.75" customHeight="1">
      <c r="A27" s="124">
        <v>13</v>
      </c>
      <c r="B27" s="586" t="s">
        <v>496</v>
      </c>
      <c r="C27" s="329"/>
      <c r="D27" s="270"/>
      <c r="E27" s="271"/>
      <c r="F27" s="272"/>
      <c r="G27" s="462"/>
      <c r="H27" s="329"/>
      <c r="I27" s="407"/>
      <c r="J27" s="17"/>
      <c r="K27" s="17"/>
      <c r="L27" s="17"/>
      <c r="M27" s="17"/>
      <c r="N27" s="17"/>
      <c r="O27" s="17"/>
      <c r="P27" s="17"/>
      <c r="Q27" s="17"/>
      <c r="R27" s="17"/>
      <c r="S27" s="17"/>
      <c r="T27" s="17"/>
      <c r="U27" s="17"/>
      <c r="V27" s="17"/>
      <c r="W27" s="17"/>
      <c r="X27" s="17"/>
      <c r="Y27" s="17"/>
      <c r="Z27" s="17"/>
    </row>
    <row r="28" spans="1:26" ht="13.5" customHeight="1">
      <c r="A28" s="273">
        <v>14</v>
      </c>
      <c r="B28" s="587" t="s">
        <v>497</v>
      </c>
      <c r="C28" s="468"/>
      <c r="D28" s="274" t="str">
        <f>IF(SUBTOTAL(9,$D$15:$D$27)&lt;&gt;0,SUBTOTAL(9,$D$15:$D$27),"")</f>
        <v/>
      </c>
      <c r="E28" s="275" t="str">
        <f>IF(SUBTOTAL(9,$E$15:$E$27)&lt;&gt;0,SUBTOTAL(9,$E$15:$E$27),"")</f>
        <v/>
      </c>
      <c r="F28" s="276" t="str">
        <f>IF(SUBTOTAL(9,$F$15:$F$27)&lt;&gt;0,SUBTOTAL(9,$F$15:$F$27),"")</f>
        <v/>
      </c>
      <c r="G28" s="391" t="str">
        <f>IF(SUBTOTAL(9,$G$15:$G$27)&lt;&gt;0,SUBTOTAL(9,$G$15:$G$27),"")</f>
        <v/>
      </c>
      <c r="H28" s="351"/>
      <c r="I28" s="352"/>
      <c r="J28" s="17"/>
      <c r="K28" s="17"/>
      <c r="L28" s="17"/>
      <c r="M28" s="17"/>
      <c r="N28" s="17"/>
      <c r="O28" s="17"/>
      <c r="P28" s="17"/>
      <c r="Q28" s="17"/>
      <c r="R28" s="17"/>
      <c r="S28" s="17"/>
      <c r="T28" s="17"/>
      <c r="U28" s="17"/>
      <c r="V28" s="17"/>
      <c r="W28" s="17"/>
      <c r="X28" s="17"/>
      <c r="Y28" s="17"/>
      <c r="Z28" s="17"/>
    </row>
    <row r="29" spans="1:26" ht="21" customHeight="1">
      <c r="A29" s="135">
        <v>15</v>
      </c>
      <c r="B29" s="588" t="s">
        <v>498</v>
      </c>
      <c r="C29" s="366"/>
      <c r="D29" s="366"/>
      <c r="E29" s="366"/>
      <c r="F29" s="366"/>
      <c r="G29" s="576"/>
      <c r="H29" s="366"/>
      <c r="I29" s="367"/>
      <c r="J29" s="17"/>
      <c r="K29" s="17"/>
      <c r="L29" s="17"/>
      <c r="M29" s="17"/>
      <c r="N29" s="17"/>
      <c r="O29" s="17"/>
      <c r="P29" s="17"/>
      <c r="Q29" s="17"/>
      <c r="R29" s="17"/>
      <c r="S29" s="17"/>
      <c r="T29" s="17"/>
      <c r="U29" s="17"/>
      <c r="V29" s="17"/>
      <c r="W29" s="17"/>
      <c r="X29" s="17"/>
      <c r="Y29" s="17"/>
      <c r="Z29" s="17"/>
    </row>
    <row r="30" spans="1:26" ht="6" customHeight="1">
      <c r="A30" s="576"/>
      <c r="B30" s="366"/>
      <c r="C30" s="366"/>
      <c r="D30" s="366"/>
      <c r="E30" s="366"/>
      <c r="F30" s="366"/>
      <c r="G30" s="366"/>
      <c r="H30" s="366"/>
      <c r="I30" s="366"/>
      <c r="J30" s="17"/>
      <c r="K30" s="17"/>
      <c r="L30" s="17"/>
      <c r="M30" s="17"/>
      <c r="N30" s="17"/>
      <c r="O30" s="17"/>
      <c r="P30" s="17"/>
      <c r="Q30" s="17"/>
      <c r="R30" s="17"/>
      <c r="S30" s="17"/>
      <c r="T30" s="17"/>
      <c r="U30" s="17"/>
      <c r="V30" s="17"/>
      <c r="W30" s="17"/>
      <c r="X30" s="17"/>
      <c r="Y30" s="17"/>
      <c r="Z30" s="17"/>
    </row>
    <row r="31" spans="1:26" ht="12.75" customHeight="1">
      <c r="A31" s="581" t="s">
        <v>499</v>
      </c>
      <c r="B31" s="366"/>
      <c r="C31" s="366"/>
      <c r="D31" s="366"/>
      <c r="E31" s="366"/>
      <c r="F31" s="366"/>
      <c r="G31" s="366"/>
      <c r="H31" s="366"/>
      <c r="I31" s="367"/>
      <c r="J31" s="17"/>
      <c r="K31" s="17"/>
      <c r="L31" s="17"/>
      <c r="M31" s="17"/>
      <c r="N31" s="17"/>
      <c r="O31" s="17"/>
      <c r="P31" s="17"/>
      <c r="Q31" s="17"/>
      <c r="R31" s="17"/>
      <c r="S31" s="17"/>
      <c r="T31" s="17"/>
      <c r="U31" s="17"/>
      <c r="V31" s="17"/>
      <c r="W31" s="17"/>
      <c r="X31" s="17"/>
      <c r="Y31" s="17"/>
      <c r="Z31" s="17"/>
    </row>
    <row r="32" spans="1:26" ht="6" customHeight="1">
      <c r="A32" s="589"/>
      <c r="B32" s="381"/>
      <c r="C32" s="381"/>
      <c r="D32" s="381"/>
      <c r="E32" s="381"/>
      <c r="F32" s="381"/>
      <c r="G32" s="381"/>
      <c r="H32" s="381"/>
      <c r="I32" s="344"/>
      <c r="J32" s="17"/>
      <c r="K32" s="17"/>
      <c r="L32" s="17"/>
      <c r="M32" s="17"/>
      <c r="N32" s="17"/>
      <c r="O32" s="17"/>
      <c r="P32" s="17"/>
      <c r="Q32" s="17"/>
      <c r="R32" s="17"/>
      <c r="S32" s="17"/>
      <c r="T32" s="17"/>
      <c r="U32" s="17"/>
      <c r="V32" s="17"/>
      <c r="W32" s="17"/>
      <c r="X32" s="17"/>
      <c r="Y32" s="17"/>
      <c r="Z32" s="17"/>
    </row>
    <row r="33" spans="1:26" ht="14.25" customHeight="1">
      <c r="A33" s="358" t="s">
        <v>535</v>
      </c>
      <c r="B33" s="324"/>
      <c r="C33" s="324"/>
      <c r="D33" s="324"/>
      <c r="E33" s="324"/>
      <c r="F33" s="324"/>
      <c r="G33" s="324"/>
      <c r="H33" s="324"/>
      <c r="I33" s="346"/>
      <c r="J33" s="17"/>
      <c r="K33" s="17"/>
      <c r="L33" s="17"/>
      <c r="M33" s="17"/>
      <c r="N33" s="17"/>
      <c r="O33" s="17"/>
      <c r="P33" s="17"/>
      <c r="Q33" s="17"/>
      <c r="R33" s="17"/>
      <c r="S33" s="17"/>
      <c r="T33" s="17"/>
      <c r="U33" s="17"/>
      <c r="V33" s="17"/>
      <c r="W33" s="17"/>
      <c r="X33" s="17"/>
      <c r="Y33" s="17"/>
      <c r="Z33" s="17"/>
    </row>
    <row r="34" spans="1:26" ht="14.25" customHeight="1">
      <c r="A34" s="358" t="s">
        <v>500</v>
      </c>
      <c r="B34" s="324"/>
      <c r="C34" s="324"/>
      <c r="D34" s="324"/>
      <c r="E34" s="324"/>
      <c r="F34" s="324"/>
      <c r="G34" s="324"/>
      <c r="H34" s="324"/>
      <c r="I34" s="346"/>
      <c r="J34" s="17"/>
      <c r="K34" s="17"/>
      <c r="L34" s="17"/>
      <c r="M34" s="17"/>
      <c r="N34" s="17"/>
      <c r="O34" s="17"/>
      <c r="P34" s="17"/>
      <c r="Q34" s="17"/>
      <c r="R34" s="17"/>
      <c r="S34" s="17"/>
      <c r="T34" s="17"/>
      <c r="U34" s="17"/>
      <c r="V34" s="17"/>
      <c r="W34" s="17"/>
      <c r="X34" s="17"/>
      <c r="Y34" s="17"/>
      <c r="Z34" s="17"/>
    </row>
    <row r="35" spans="1:26" ht="14.25" customHeight="1">
      <c r="A35" s="358" t="s">
        <v>501</v>
      </c>
      <c r="B35" s="324"/>
      <c r="C35" s="324"/>
      <c r="D35" s="324"/>
      <c r="E35" s="324"/>
      <c r="F35" s="324"/>
      <c r="G35" s="324"/>
      <c r="H35" s="324"/>
      <c r="I35" s="346"/>
      <c r="J35" s="17"/>
      <c r="K35" s="17"/>
      <c r="L35" s="17"/>
      <c r="M35" s="17"/>
      <c r="N35" s="17"/>
      <c r="O35" s="17"/>
      <c r="P35" s="17"/>
      <c r="Q35" s="17"/>
      <c r="R35" s="17"/>
      <c r="S35" s="17"/>
      <c r="T35" s="17"/>
      <c r="U35" s="17"/>
      <c r="V35" s="17"/>
      <c r="W35" s="17"/>
      <c r="X35" s="17"/>
      <c r="Y35" s="17"/>
      <c r="Z35" s="17"/>
    </row>
    <row r="36" spans="1:26" ht="14.25" customHeight="1">
      <c r="A36" s="358" t="s">
        <v>502</v>
      </c>
      <c r="B36" s="324"/>
      <c r="C36" s="324"/>
      <c r="D36" s="324"/>
      <c r="E36" s="324"/>
      <c r="F36" s="324"/>
      <c r="G36" s="324"/>
      <c r="H36" s="324"/>
      <c r="I36" s="346"/>
      <c r="J36" s="17"/>
      <c r="K36" s="17"/>
      <c r="L36" s="17"/>
      <c r="M36" s="17"/>
      <c r="N36" s="17"/>
      <c r="O36" s="17"/>
      <c r="P36" s="17"/>
      <c r="Q36" s="17"/>
      <c r="R36" s="17"/>
      <c r="S36" s="17"/>
      <c r="T36" s="17"/>
      <c r="U36" s="17"/>
      <c r="V36" s="17"/>
      <c r="W36" s="17"/>
      <c r="X36" s="17"/>
      <c r="Y36" s="17"/>
      <c r="Z36" s="17"/>
    </row>
    <row r="37" spans="1:26" ht="6" customHeight="1">
      <c r="A37" s="368"/>
      <c r="B37" s="324"/>
      <c r="C37" s="324"/>
      <c r="D37" s="324"/>
      <c r="E37" s="324"/>
      <c r="F37" s="324"/>
      <c r="G37" s="324"/>
      <c r="H37" s="324"/>
      <c r="I37" s="346"/>
      <c r="J37" s="17"/>
      <c r="K37" s="17"/>
      <c r="L37" s="17"/>
      <c r="M37" s="17"/>
      <c r="N37" s="17"/>
      <c r="O37" s="17"/>
      <c r="P37" s="17"/>
      <c r="Q37" s="17"/>
      <c r="R37" s="17"/>
      <c r="S37" s="17"/>
      <c r="T37" s="17"/>
      <c r="U37" s="17"/>
      <c r="V37" s="17"/>
      <c r="W37" s="17"/>
      <c r="X37" s="17"/>
      <c r="Y37" s="17"/>
      <c r="Z37" s="17"/>
    </row>
    <row r="38" spans="1:26" ht="14.25" customHeight="1">
      <c r="A38" s="577" t="s">
        <v>503</v>
      </c>
      <c r="B38" s="324"/>
      <c r="C38" s="324"/>
      <c r="D38" s="324"/>
      <c r="E38" s="324"/>
      <c r="F38" s="324"/>
      <c r="G38" s="324"/>
      <c r="H38" s="324"/>
      <c r="I38" s="346"/>
      <c r="J38" s="17"/>
      <c r="K38" s="17"/>
      <c r="L38" s="17"/>
      <c r="M38" s="17"/>
      <c r="N38" s="17"/>
      <c r="O38" s="17"/>
      <c r="P38" s="17"/>
      <c r="Q38" s="17"/>
      <c r="R38" s="17"/>
      <c r="S38" s="17"/>
      <c r="T38" s="17"/>
      <c r="U38" s="17"/>
      <c r="V38" s="17"/>
      <c r="W38" s="17"/>
      <c r="X38" s="17"/>
      <c r="Y38" s="17"/>
      <c r="Z38" s="17"/>
    </row>
    <row r="39" spans="1:26" ht="14.25" customHeight="1">
      <c r="A39" s="577" t="s">
        <v>504</v>
      </c>
      <c r="B39" s="324"/>
      <c r="C39" s="324"/>
      <c r="D39" s="324"/>
      <c r="E39" s="324"/>
      <c r="F39" s="324"/>
      <c r="G39" s="324"/>
      <c r="H39" s="324"/>
      <c r="I39" s="346"/>
      <c r="J39" s="17"/>
      <c r="K39" s="17"/>
      <c r="L39" s="17"/>
      <c r="M39" s="17"/>
      <c r="N39" s="17"/>
      <c r="O39" s="17"/>
      <c r="P39" s="17"/>
      <c r="Q39" s="17"/>
      <c r="R39" s="17"/>
      <c r="S39" s="17"/>
      <c r="T39" s="17"/>
      <c r="U39" s="17"/>
      <c r="V39" s="17"/>
      <c r="W39" s="17"/>
      <c r="X39" s="17"/>
      <c r="Y39" s="17"/>
      <c r="Z39" s="17"/>
    </row>
    <row r="40" spans="1:26" ht="14.25" customHeight="1">
      <c r="A40" s="577" t="s">
        <v>505</v>
      </c>
      <c r="B40" s="324"/>
      <c r="C40" s="324"/>
      <c r="D40" s="324"/>
      <c r="E40" s="324"/>
      <c r="F40" s="324"/>
      <c r="G40" s="324"/>
      <c r="H40" s="324"/>
      <c r="I40" s="346"/>
      <c r="J40" s="17"/>
      <c r="K40" s="17"/>
      <c r="L40" s="17"/>
      <c r="M40" s="17"/>
      <c r="N40" s="17"/>
      <c r="O40" s="17"/>
      <c r="P40" s="17"/>
      <c r="Q40" s="17"/>
      <c r="R40" s="17"/>
      <c r="S40" s="17"/>
      <c r="T40" s="17"/>
      <c r="U40" s="17"/>
      <c r="V40" s="17"/>
      <c r="W40" s="17"/>
      <c r="X40" s="17"/>
      <c r="Y40" s="17"/>
      <c r="Z40" s="17"/>
    </row>
    <row r="41" spans="1:26" ht="6" customHeight="1">
      <c r="A41" s="577"/>
      <c r="B41" s="324"/>
      <c r="C41" s="324"/>
      <c r="D41" s="324"/>
      <c r="E41" s="324"/>
      <c r="F41" s="324"/>
      <c r="G41" s="324"/>
      <c r="H41" s="324"/>
      <c r="I41" s="346"/>
      <c r="J41" s="17"/>
      <c r="K41" s="17"/>
      <c r="L41" s="17"/>
      <c r="M41" s="17"/>
      <c r="N41" s="17"/>
      <c r="O41" s="17"/>
      <c r="P41" s="17"/>
      <c r="Q41" s="17"/>
      <c r="R41" s="17"/>
      <c r="S41" s="17"/>
      <c r="T41" s="17"/>
      <c r="U41" s="17"/>
      <c r="V41" s="17"/>
      <c r="W41" s="17"/>
      <c r="X41" s="17"/>
      <c r="Y41" s="17"/>
      <c r="Z41" s="17"/>
    </row>
    <row r="42" spans="1:26" ht="14.25" customHeight="1">
      <c r="A42" s="368" t="s">
        <v>506</v>
      </c>
      <c r="B42" s="324"/>
      <c r="C42" s="324"/>
      <c r="D42" s="324"/>
      <c r="E42" s="324"/>
      <c r="F42" s="324"/>
      <c r="G42" s="324"/>
      <c r="H42" s="324"/>
      <c r="I42" s="346"/>
      <c r="J42" s="17"/>
      <c r="K42" s="17"/>
      <c r="L42" s="17"/>
      <c r="M42" s="17"/>
      <c r="N42" s="17"/>
      <c r="O42" s="17"/>
      <c r="P42" s="17"/>
      <c r="Q42" s="17"/>
      <c r="R42" s="17"/>
      <c r="S42" s="17"/>
      <c r="T42" s="17"/>
      <c r="U42" s="17"/>
      <c r="V42" s="17"/>
      <c r="W42" s="17"/>
      <c r="X42" s="17"/>
      <c r="Y42" s="17"/>
      <c r="Z42" s="17"/>
    </row>
    <row r="43" spans="1:26" ht="14.25" customHeight="1">
      <c r="A43" s="368" t="s">
        <v>507</v>
      </c>
      <c r="B43" s="324"/>
      <c r="C43" s="324"/>
      <c r="D43" s="324"/>
      <c r="E43" s="324"/>
      <c r="F43" s="324"/>
      <c r="G43" s="324"/>
      <c r="H43" s="324"/>
      <c r="I43" s="346"/>
      <c r="J43" s="17"/>
      <c r="K43" s="17"/>
      <c r="L43" s="17"/>
      <c r="M43" s="17"/>
      <c r="N43" s="17"/>
      <c r="O43" s="17"/>
      <c r="P43" s="17"/>
      <c r="Q43" s="17"/>
      <c r="R43" s="17"/>
      <c r="S43" s="17"/>
      <c r="T43" s="17"/>
      <c r="U43" s="17"/>
      <c r="V43" s="17"/>
      <c r="W43" s="17"/>
      <c r="X43" s="17"/>
      <c r="Y43" s="17"/>
      <c r="Z43" s="17"/>
    </row>
    <row r="44" spans="1:26" ht="14.25" customHeight="1">
      <c r="A44" s="368" t="s">
        <v>508</v>
      </c>
      <c r="B44" s="324"/>
      <c r="C44" s="324"/>
      <c r="D44" s="324"/>
      <c r="E44" s="324"/>
      <c r="F44" s="324"/>
      <c r="G44" s="324"/>
      <c r="H44" s="324"/>
      <c r="I44" s="346"/>
      <c r="J44" s="17"/>
      <c r="K44" s="17"/>
      <c r="L44" s="17"/>
      <c r="M44" s="17"/>
      <c r="N44" s="17"/>
      <c r="O44" s="17"/>
      <c r="P44" s="17"/>
      <c r="Q44" s="17"/>
      <c r="R44" s="17"/>
      <c r="S44" s="17"/>
      <c r="T44" s="17"/>
      <c r="U44" s="17"/>
      <c r="V44" s="17"/>
      <c r="W44" s="17"/>
      <c r="X44" s="17"/>
      <c r="Y44" s="17"/>
      <c r="Z44" s="17"/>
    </row>
    <row r="45" spans="1:26" ht="14.25" customHeight="1">
      <c r="A45" s="368" t="s">
        <v>509</v>
      </c>
      <c r="B45" s="324"/>
      <c r="C45" s="324"/>
      <c r="D45" s="324"/>
      <c r="E45" s="324"/>
      <c r="F45" s="324"/>
      <c r="G45" s="324"/>
      <c r="H45" s="324"/>
      <c r="I45" s="346"/>
      <c r="J45" s="17"/>
      <c r="K45" s="17"/>
      <c r="L45" s="17"/>
      <c r="M45" s="17"/>
      <c r="N45" s="17"/>
      <c r="O45" s="17"/>
      <c r="P45" s="17"/>
      <c r="Q45" s="17"/>
      <c r="R45" s="17"/>
      <c r="S45" s="17"/>
      <c r="T45" s="17"/>
      <c r="U45" s="17"/>
      <c r="V45" s="17"/>
      <c r="W45" s="17"/>
      <c r="X45" s="17"/>
      <c r="Y45" s="17"/>
      <c r="Z45" s="17"/>
    </row>
    <row r="46" spans="1:26" ht="6" customHeight="1">
      <c r="A46" s="580"/>
      <c r="B46" s="329"/>
      <c r="C46" s="329"/>
      <c r="D46" s="329"/>
      <c r="E46" s="329"/>
      <c r="F46" s="329"/>
      <c r="G46" s="329"/>
      <c r="H46" s="329"/>
      <c r="I46" s="407"/>
      <c r="J46" s="17"/>
      <c r="K46" s="17"/>
      <c r="L46" s="17"/>
      <c r="M46" s="17"/>
      <c r="N46" s="17"/>
      <c r="O46" s="17"/>
      <c r="P46" s="17"/>
      <c r="Q46" s="17"/>
      <c r="R46" s="17"/>
      <c r="S46" s="17"/>
      <c r="T46" s="17"/>
      <c r="U46" s="17"/>
      <c r="V46" s="17"/>
      <c r="W46" s="17"/>
      <c r="X46" s="17"/>
      <c r="Y46" s="17"/>
      <c r="Z46" s="17"/>
    </row>
    <row r="47" spans="1:26" ht="12.75" customHeight="1">
      <c r="A47" s="277"/>
      <c r="B47" s="152"/>
      <c r="C47" s="278"/>
      <c r="D47" s="278"/>
      <c r="E47" s="153"/>
      <c r="F47" s="153"/>
      <c r="G47" s="447" t="s">
        <v>510</v>
      </c>
      <c r="H47" s="332"/>
      <c r="I47" s="420"/>
      <c r="J47" s="17"/>
      <c r="K47" s="17"/>
      <c r="L47" s="17"/>
      <c r="M47" s="17"/>
      <c r="N47" s="17"/>
      <c r="O47" s="17"/>
      <c r="P47" s="17"/>
      <c r="Q47" s="17"/>
      <c r="R47" s="17"/>
      <c r="S47" s="17"/>
      <c r="T47" s="17"/>
      <c r="U47" s="17"/>
      <c r="V47" s="17"/>
      <c r="W47" s="17"/>
      <c r="X47" s="17"/>
      <c r="Y47" s="17"/>
      <c r="Z47" s="17"/>
    </row>
    <row r="48" spans="1:26" ht="12.75" customHeight="1">
      <c r="A48" s="262"/>
      <c r="B48" s="418" t="s">
        <v>511</v>
      </c>
      <c r="C48" s="324"/>
      <c r="D48" s="324"/>
      <c r="E48" s="103" t="s">
        <v>274</v>
      </c>
      <c r="F48" s="103" t="s">
        <v>512</v>
      </c>
      <c r="G48" s="418" t="s">
        <v>513</v>
      </c>
      <c r="H48" s="324"/>
      <c r="I48" s="346"/>
      <c r="J48" s="17"/>
      <c r="K48" s="17"/>
      <c r="L48" s="17"/>
      <c r="M48" s="17"/>
      <c r="N48" s="17"/>
      <c r="O48" s="17"/>
      <c r="P48" s="17"/>
      <c r="Q48" s="17"/>
      <c r="R48" s="17"/>
      <c r="S48" s="17"/>
      <c r="T48" s="17"/>
      <c r="U48" s="17"/>
      <c r="V48" s="17"/>
      <c r="W48" s="17"/>
      <c r="X48" s="17"/>
      <c r="Y48" s="17"/>
      <c r="Z48" s="17"/>
    </row>
    <row r="49" spans="1:26" ht="12.75" customHeight="1">
      <c r="A49" s="264"/>
      <c r="B49" s="444" t="s">
        <v>93</v>
      </c>
      <c r="C49" s="329"/>
      <c r="D49" s="329"/>
      <c r="E49" s="156" t="s">
        <v>94</v>
      </c>
      <c r="F49" s="156" t="s">
        <v>95</v>
      </c>
      <c r="G49" s="444" t="s">
        <v>96</v>
      </c>
      <c r="H49" s="329"/>
      <c r="I49" s="407"/>
      <c r="J49" s="17"/>
      <c r="K49" s="17"/>
      <c r="L49" s="17"/>
      <c r="M49" s="17"/>
      <c r="N49" s="17"/>
      <c r="O49" s="17"/>
      <c r="P49" s="17"/>
      <c r="Q49" s="17"/>
      <c r="R49" s="17"/>
      <c r="S49" s="17"/>
      <c r="T49" s="17"/>
      <c r="U49" s="17"/>
      <c r="V49" s="17"/>
      <c r="W49" s="17"/>
      <c r="X49" s="17"/>
      <c r="Y49" s="17"/>
      <c r="Z49" s="17"/>
    </row>
    <row r="50" spans="1:26" ht="13.5" customHeight="1">
      <c r="A50" s="127">
        <v>16</v>
      </c>
      <c r="B50" s="578" t="s">
        <v>514</v>
      </c>
      <c r="C50" s="401"/>
      <c r="D50" s="409"/>
      <c r="E50" s="279"/>
      <c r="F50" s="279"/>
      <c r="G50" s="579"/>
      <c r="H50" s="401"/>
      <c r="I50" s="402"/>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3">
    <mergeCell ref="B29:F29"/>
    <mergeCell ref="A30:I30"/>
    <mergeCell ref="A31:I31"/>
    <mergeCell ref="A32:I32"/>
    <mergeCell ref="A33:I33"/>
    <mergeCell ref="B24:C24"/>
    <mergeCell ref="B25:C25"/>
    <mergeCell ref="B26:C26"/>
    <mergeCell ref="B27:C27"/>
    <mergeCell ref="B28:C28"/>
    <mergeCell ref="G20:I20"/>
    <mergeCell ref="B20:C20"/>
    <mergeCell ref="B21:C21"/>
    <mergeCell ref="B22:C22"/>
    <mergeCell ref="B23:C23"/>
    <mergeCell ref="B17:C17"/>
    <mergeCell ref="B18:C18"/>
    <mergeCell ref="B19:C19"/>
    <mergeCell ref="G14:I14"/>
    <mergeCell ref="G15:I15"/>
    <mergeCell ref="G16:I16"/>
    <mergeCell ref="G17:I17"/>
    <mergeCell ref="G18:I18"/>
    <mergeCell ref="G19:I19"/>
    <mergeCell ref="G13:I13"/>
    <mergeCell ref="B13:C13"/>
    <mergeCell ref="B14:C14"/>
    <mergeCell ref="B15:C15"/>
    <mergeCell ref="B16:C16"/>
    <mergeCell ref="A7:I7"/>
    <mergeCell ref="A8:I8"/>
    <mergeCell ref="A9:I11"/>
    <mergeCell ref="B12:C12"/>
    <mergeCell ref="D12:E12"/>
    <mergeCell ref="F12:I12"/>
    <mergeCell ref="C4:G4"/>
    <mergeCell ref="H4:I4"/>
    <mergeCell ref="H1:I2"/>
    <mergeCell ref="A2:B2"/>
    <mergeCell ref="C2:G2"/>
    <mergeCell ref="A3:B3"/>
    <mergeCell ref="C3:G3"/>
    <mergeCell ref="H3:I3"/>
    <mergeCell ref="A4:B4"/>
    <mergeCell ref="B50:D50"/>
    <mergeCell ref="G50:I50"/>
    <mergeCell ref="A41:I41"/>
    <mergeCell ref="A42:I42"/>
    <mergeCell ref="A43:I43"/>
    <mergeCell ref="A44:I44"/>
    <mergeCell ref="A45:I45"/>
    <mergeCell ref="A46:I46"/>
    <mergeCell ref="B48:D48"/>
    <mergeCell ref="A39:I39"/>
    <mergeCell ref="A40:I40"/>
    <mergeCell ref="G47:I47"/>
    <mergeCell ref="G48:I48"/>
    <mergeCell ref="B49:D49"/>
    <mergeCell ref="G49:I49"/>
    <mergeCell ref="A34:I34"/>
    <mergeCell ref="A35:I35"/>
    <mergeCell ref="A36:I36"/>
    <mergeCell ref="A37:I37"/>
    <mergeCell ref="A38:I38"/>
    <mergeCell ref="G28:I28"/>
    <mergeCell ref="G29:I29"/>
    <mergeCell ref="G21:I21"/>
    <mergeCell ref="G22:I22"/>
    <mergeCell ref="G23:I23"/>
    <mergeCell ref="G24:I24"/>
    <mergeCell ref="G25:I25"/>
    <mergeCell ref="G26:I26"/>
    <mergeCell ref="G27:I27"/>
  </mergeCells>
  <printOptions horizontalCentered="1"/>
  <pageMargins left="0.65" right="0.5" top="0.5" bottom="0.5" header="0" footer="0"/>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999"/>
  <sheetViews>
    <sheetView zoomScaleNormal="100" workbookViewId="0">
      <selection activeCell="A50" sqref="A1:I50"/>
    </sheetView>
  </sheetViews>
  <sheetFormatPr defaultColWidth="14.44140625" defaultRowHeight="15" customHeight="1"/>
  <cols>
    <col min="1" max="2" width="6.6640625" style="280" customWidth="1"/>
    <col min="3" max="3" width="20.6640625" style="280" customWidth="1"/>
    <col min="4" max="6" width="17.109375" style="280" customWidth="1"/>
    <col min="7" max="7" width="4.6640625" style="280" customWidth="1"/>
    <col min="8" max="9" width="6.6640625" style="280" customWidth="1"/>
    <col min="10" max="26" width="9.33203125" style="280" customWidth="1"/>
    <col min="27" max="16384" width="14.44140625" style="280"/>
  </cols>
  <sheetData>
    <row r="1" spans="1:26" ht="6" customHeight="1">
      <c r="A1" s="281"/>
      <c r="B1" s="282"/>
      <c r="C1" s="281"/>
      <c r="D1" s="282"/>
      <c r="E1" s="282"/>
      <c r="F1" s="282"/>
      <c r="G1" s="283"/>
      <c r="H1" s="668">
        <f>AssessmentYear</f>
        <v>2026</v>
      </c>
      <c r="I1" s="612"/>
      <c r="J1" s="284"/>
      <c r="K1" s="284"/>
      <c r="L1" s="284"/>
      <c r="M1" s="284"/>
      <c r="N1" s="284"/>
      <c r="O1" s="284"/>
      <c r="P1" s="284"/>
      <c r="Q1" s="284"/>
      <c r="R1" s="284"/>
      <c r="S1" s="284"/>
      <c r="T1" s="284"/>
      <c r="U1" s="284"/>
      <c r="V1" s="284"/>
      <c r="W1" s="284"/>
      <c r="X1" s="284"/>
      <c r="Y1" s="284"/>
      <c r="Z1" s="284"/>
    </row>
    <row r="2" spans="1:26" ht="18" customHeight="1">
      <c r="A2" s="669"/>
      <c r="B2" s="591"/>
      <c r="C2" s="670" t="s">
        <v>12</v>
      </c>
      <c r="D2" s="591"/>
      <c r="E2" s="591"/>
      <c r="F2" s="591"/>
      <c r="G2" s="592"/>
      <c r="H2" s="591"/>
      <c r="I2" s="592"/>
      <c r="J2" s="284"/>
      <c r="K2" s="284"/>
      <c r="L2" s="284"/>
      <c r="M2" s="284"/>
      <c r="N2" s="284"/>
      <c r="O2" s="284"/>
      <c r="P2" s="284"/>
      <c r="Q2" s="284"/>
      <c r="R2" s="284"/>
      <c r="S2" s="284"/>
      <c r="T2" s="284"/>
      <c r="U2" s="284"/>
      <c r="V2" s="284"/>
      <c r="W2" s="284"/>
      <c r="X2" s="284"/>
      <c r="Y2" s="284"/>
      <c r="Z2" s="284"/>
    </row>
    <row r="3" spans="1:26" ht="13.5" customHeight="1">
      <c r="A3" s="671"/>
      <c r="B3" s="591"/>
      <c r="C3" s="672" t="s">
        <v>515</v>
      </c>
      <c r="D3" s="591"/>
      <c r="E3" s="591"/>
      <c r="F3" s="591"/>
      <c r="G3" s="592"/>
      <c r="H3" s="673" t="str">
        <f>FORMNUMBER</f>
        <v>PT-41ELR</v>
      </c>
      <c r="I3" s="592"/>
      <c r="J3" s="284"/>
      <c r="K3" s="284"/>
      <c r="L3" s="284"/>
      <c r="M3" s="284"/>
      <c r="N3" s="284"/>
      <c r="O3" s="284"/>
      <c r="P3" s="284"/>
      <c r="Q3" s="284"/>
      <c r="R3" s="284"/>
      <c r="S3" s="284"/>
      <c r="T3" s="284"/>
      <c r="U3" s="284"/>
      <c r="V3" s="284"/>
      <c r="W3" s="284"/>
      <c r="X3" s="284"/>
      <c r="Y3" s="284"/>
      <c r="Z3" s="284"/>
    </row>
    <row r="4" spans="1:26" ht="13.5" customHeight="1">
      <c r="A4" s="669"/>
      <c r="B4" s="591"/>
      <c r="C4" s="674" t="s">
        <v>516</v>
      </c>
      <c r="D4" s="591"/>
      <c r="E4" s="591"/>
      <c r="F4" s="591"/>
      <c r="G4" s="592"/>
      <c r="H4" s="675" t="s">
        <v>517</v>
      </c>
      <c r="I4" s="592"/>
      <c r="J4" s="284"/>
      <c r="K4" s="284"/>
      <c r="L4" s="284"/>
      <c r="M4" s="284"/>
      <c r="N4" s="284"/>
      <c r="O4" s="284"/>
      <c r="P4" s="284"/>
      <c r="Q4" s="284"/>
      <c r="R4" s="284"/>
      <c r="S4" s="284"/>
      <c r="T4" s="284"/>
      <c r="U4" s="284"/>
      <c r="V4" s="284"/>
      <c r="W4" s="284"/>
      <c r="X4" s="284"/>
      <c r="Y4" s="284"/>
      <c r="Z4" s="284"/>
    </row>
    <row r="5" spans="1:26" ht="6" customHeight="1" thickBot="1">
      <c r="A5" s="285"/>
      <c r="B5" s="286"/>
      <c r="C5" s="285"/>
      <c r="D5" s="286"/>
      <c r="E5" s="286"/>
      <c r="F5" s="286"/>
      <c r="G5" s="287"/>
      <c r="H5" s="286"/>
      <c r="I5" s="287"/>
      <c r="J5" s="284"/>
      <c r="K5" s="284"/>
      <c r="L5" s="284"/>
      <c r="M5" s="284"/>
      <c r="N5" s="284"/>
      <c r="O5" s="284"/>
      <c r="P5" s="284"/>
      <c r="Q5" s="284"/>
      <c r="R5" s="284"/>
      <c r="S5" s="284"/>
      <c r="T5" s="284"/>
      <c r="U5" s="284"/>
      <c r="V5" s="284"/>
      <c r="W5" s="284"/>
      <c r="X5" s="284"/>
      <c r="Y5" s="284"/>
      <c r="Z5" s="284"/>
    </row>
    <row r="6" spans="1:26" ht="6" customHeight="1" thickBot="1">
      <c r="A6" s="282"/>
      <c r="B6" s="282"/>
      <c r="C6" s="282"/>
      <c r="D6" s="282"/>
      <c r="E6" s="282"/>
      <c r="F6" s="282"/>
      <c r="G6" s="282"/>
      <c r="H6" s="282"/>
      <c r="I6" s="282"/>
      <c r="J6" s="284"/>
      <c r="K6" s="284"/>
      <c r="L6" s="284"/>
      <c r="M6" s="284"/>
      <c r="N6" s="284"/>
      <c r="O6" s="284"/>
      <c r="P6" s="284"/>
      <c r="Q6" s="284"/>
      <c r="R6" s="284"/>
      <c r="S6" s="284"/>
      <c r="T6" s="284"/>
      <c r="U6" s="284"/>
      <c r="V6" s="284"/>
      <c r="W6" s="284"/>
      <c r="X6" s="284"/>
      <c r="Y6" s="284"/>
      <c r="Z6" s="284"/>
    </row>
    <row r="7" spans="1:26" ht="12.75" customHeight="1" thickBot="1">
      <c r="A7" s="676" t="s">
        <v>518</v>
      </c>
      <c r="B7" s="677"/>
      <c r="C7" s="677"/>
      <c r="D7" s="677"/>
      <c r="E7" s="677"/>
      <c r="F7" s="677"/>
      <c r="G7" s="677"/>
      <c r="H7" s="677"/>
      <c r="I7" s="678"/>
      <c r="J7" s="284"/>
      <c r="K7" s="284"/>
      <c r="L7" s="284"/>
      <c r="M7" s="284"/>
      <c r="N7" s="284"/>
      <c r="O7" s="284"/>
      <c r="P7" s="284"/>
      <c r="Q7" s="284"/>
      <c r="R7" s="284"/>
      <c r="S7" s="284"/>
      <c r="T7" s="284"/>
      <c r="U7" s="284"/>
      <c r="V7" s="284"/>
      <c r="W7" s="284"/>
      <c r="X7" s="284"/>
      <c r="Y7" s="284"/>
      <c r="Z7" s="284"/>
    </row>
    <row r="8" spans="1:26" ht="6" customHeight="1">
      <c r="A8" s="679"/>
      <c r="B8" s="611"/>
      <c r="C8" s="611"/>
      <c r="D8" s="611"/>
      <c r="E8" s="611"/>
      <c r="F8" s="611"/>
      <c r="G8" s="611"/>
      <c r="H8" s="611"/>
      <c r="I8" s="680"/>
      <c r="J8" s="284"/>
      <c r="K8" s="284"/>
      <c r="L8" s="284"/>
      <c r="M8" s="284"/>
      <c r="N8" s="284"/>
      <c r="O8" s="284"/>
      <c r="P8" s="284"/>
      <c r="Q8" s="284"/>
      <c r="R8" s="284"/>
      <c r="S8" s="284"/>
      <c r="T8" s="284"/>
      <c r="U8" s="284"/>
      <c r="V8" s="284"/>
      <c r="W8" s="284"/>
      <c r="X8" s="284"/>
      <c r="Y8" s="284"/>
      <c r="Z8" s="284"/>
    </row>
    <row r="9" spans="1:26" ht="12" customHeight="1">
      <c r="A9" s="664" t="s">
        <v>519</v>
      </c>
      <c r="B9" s="591"/>
      <c r="C9" s="591"/>
      <c r="D9" s="591"/>
      <c r="E9" s="591"/>
      <c r="F9" s="591"/>
      <c r="G9" s="591"/>
      <c r="H9" s="591"/>
      <c r="I9" s="638"/>
      <c r="J9" s="284"/>
      <c r="K9" s="284"/>
      <c r="L9" s="284"/>
      <c r="M9" s="284"/>
      <c r="N9" s="284"/>
      <c r="O9" s="284"/>
      <c r="P9" s="284"/>
      <c r="Q9" s="284"/>
      <c r="R9" s="284"/>
      <c r="S9" s="284"/>
      <c r="T9" s="284"/>
      <c r="U9" s="284"/>
      <c r="V9" s="284"/>
      <c r="W9" s="284"/>
      <c r="X9" s="284"/>
      <c r="Y9" s="284"/>
      <c r="Z9" s="284"/>
    </row>
    <row r="10" spans="1:26" ht="12" customHeight="1">
      <c r="A10" s="665"/>
      <c r="B10" s="591"/>
      <c r="C10" s="591"/>
      <c r="D10" s="591"/>
      <c r="E10" s="591"/>
      <c r="F10" s="591"/>
      <c r="G10" s="591"/>
      <c r="H10" s="591"/>
      <c r="I10" s="638"/>
      <c r="J10" s="284"/>
      <c r="K10" s="284"/>
      <c r="L10" s="284"/>
      <c r="M10" s="284"/>
      <c r="N10" s="284"/>
      <c r="O10" s="284"/>
      <c r="P10" s="284"/>
      <c r="Q10" s="284"/>
      <c r="R10" s="284"/>
      <c r="S10" s="284"/>
      <c r="T10" s="284"/>
      <c r="U10" s="284"/>
      <c r="V10" s="284"/>
      <c r="W10" s="284"/>
      <c r="X10" s="284"/>
      <c r="Y10" s="284"/>
      <c r="Z10" s="284"/>
    </row>
    <row r="11" spans="1:26" ht="17.25" customHeight="1" thickBot="1">
      <c r="A11" s="666"/>
      <c r="B11" s="606"/>
      <c r="C11" s="606"/>
      <c r="D11" s="606"/>
      <c r="E11" s="606"/>
      <c r="F11" s="606"/>
      <c r="G11" s="606"/>
      <c r="H11" s="606"/>
      <c r="I11" s="667"/>
      <c r="J11" s="284"/>
      <c r="K11" s="284"/>
      <c r="L11" s="284"/>
      <c r="M11" s="284"/>
      <c r="N11" s="284"/>
      <c r="O11" s="284"/>
      <c r="P11" s="284"/>
      <c r="Q11" s="284"/>
      <c r="R11" s="284"/>
      <c r="S11" s="284"/>
      <c r="T11" s="284"/>
      <c r="U11" s="284"/>
      <c r="V11" s="284"/>
      <c r="W11" s="284"/>
      <c r="X11" s="284"/>
      <c r="Y11" s="284"/>
      <c r="Z11" s="284"/>
    </row>
    <row r="12" spans="1:26" ht="6" customHeight="1">
      <c r="A12" s="288"/>
      <c r="B12" s="289"/>
      <c r="C12" s="289"/>
      <c r="D12" s="289"/>
      <c r="E12" s="289"/>
      <c r="F12" s="290"/>
      <c r="G12" s="290"/>
      <c r="H12" s="290"/>
      <c r="I12" s="291"/>
      <c r="J12" s="284"/>
      <c r="K12" s="284"/>
      <c r="L12" s="284"/>
      <c r="M12" s="284"/>
      <c r="N12" s="284"/>
      <c r="O12" s="284"/>
      <c r="P12" s="284"/>
      <c r="Q12" s="284"/>
      <c r="R12" s="284"/>
      <c r="S12" s="284"/>
      <c r="T12" s="284"/>
      <c r="U12" s="284"/>
      <c r="V12" s="284"/>
      <c r="W12" s="284"/>
      <c r="X12" s="284"/>
      <c r="Y12" s="284"/>
      <c r="Z12" s="284"/>
    </row>
    <row r="13" spans="1:26" ht="15" customHeight="1">
      <c r="A13" s="292"/>
      <c r="B13" s="639"/>
      <c r="C13" s="640"/>
      <c r="D13" s="641"/>
      <c r="E13" s="642"/>
      <c r="F13" s="643" t="s">
        <v>89</v>
      </c>
      <c r="G13" s="644"/>
      <c r="H13" s="644"/>
      <c r="I13" s="645"/>
      <c r="J13" s="284"/>
      <c r="K13" s="284"/>
      <c r="L13" s="284"/>
      <c r="M13" s="284"/>
      <c r="N13" s="284"/>
      <c r="O13" s="284"/>
      <c r="P13" s="284"/>
      <c r="Q13" s="284"/>
      <c r="R13" s="284"/>
      <c r="S13" s="284"/>
      <c r="T13" s="284"/>
      <c r="U13" s="284"/>
      <c r="V13" s="284"/>
      <c r="W13" s="284"/>
      <c r="X13" s="284"/>
      <c r="Y13" s="284"/>
      <c r="Z13" s="284"/>
    </row>
    <row r="14" spans="1:26" ht="12.75" customHeight="1">
      <c r="A14" s="293"/>
      <c r="B14" s="646"/>
      <c r="C14" s="591"/>
      <c r="D14" s="294"/>
      <c r="E14" s="295"/>
      <c r="F14" s="311" t="s">
        <v>90</v>
      </c>
      <c r="G14" s="647" t="s">
        <v>90</v>
      </c>
      <c r="H14" s="648"/>
      <c r="I14" s="649"/>
      <c r="J14" s="284"/>
      <c r="K14" s="284"/>
      <c r="L14" s="284"/>
      <c r="M14" s="284"/>
      <c r="N14" s="284"/>
      <c r="O14" s="284"/>
      <c r="P14" s="284"/>
      <c r="Q14" s="284"/>
      <c r="R14" s="284"/>
      <c r="S14" s="284"/>
      <c r="T14" s="284"/>
      <c r="U14" s="284"/>
      <c r="V14" s="284"/>
      <c r="W14" s="284"/>
      <c r="X14" s="284"/>
      <c r="Y14" s="284"/>
      <c r="Z14" s="284"/>
    </row>
    <row r="15" spans="1:26" ht="12.75" customHeight="1">
      <c r="A15" s="650" t="s">
        <v>520</v>
      </c>
      <c r="B15" s="651"/>
      <c r="C15" s="651"/>
      <c r="D15" s="651"/>
      <c r="E15" s="652"/>
      <c r="F15" s="312">
        <f>AssessmentYear-1</f>
        <v>2025</v>
      </c>
      <c r="G15" s="653">
        <f>AssessmentYear-2</f>
        <v>2024</v>
      </c>
      <c r="H15" s="591"/>
      <c r="I15" s="638"/>
      <c r="J15" s="284"/>
      <c r="K15" s="284"/>
      <c r="L15" s="284"/>
      <c r="M15" s="284"/>
      <c r="N15" s="284"/>
      <c r="O15" s="284"/>
      <c r="P15" s="284"/>
      <c r="Q15" s="284"/>
      <c r="R15" s="284"/>
      <c r="S15" s="284"/>
      <c r="T15" s="284"/>
      <c r="U15" s="284"/>
      <c r="V15" s="284"/>
      <c r="W15" s="284"/>
      <c r="X15" s="284"/>
      <c r="Y15" s="284"/>
      <c r="Z15" s="284"/>
    </row>
    <row r="16" spans="1:26" ht="12.75" customHeight="1">
      <c r="A16" s="654" t="s">
        <v>93</v>
      </c>
      <c r="B16" s="655"/>
      <c r="C16" s="655"/>
      <c r="D16" s="655"/>
      <c r="E16" s="656"/>
      <c r="F16" s="313" t="s">
        <v>94</v>
      </c>
      <c r="G16" s="657" t="s">
        <v>95</v>
      </c>
      <c r="H16" s="591"/>
      <c r="I16" s="638"/>
      <c r="J16" s="284"/>
      <c r="K16" s="284"/>
      <c r="L16" s="284"/>
      <c r="M16" s="284"/>
      <c r="N16" s="284"/>
      <c r="O16" s="284"/>
      <c r="P16" s="284"/>
      <c r="Q16" s="284"/>
      <c r="R16" s="284"/>
      <c r="S16" s="284"/>
      <c r="T16" s="284"/>
      <c r="U16" s="284"/>
      <c r="V16" s="284"/>
      <c r="W16" s="284"/>
      <c r="X16" s="284"/>
      <c r="Y16" s="284"/>
      <c r="Z16" s="284"/>
    </row>
    <row r="17" spans="1:26" ht="12.75" customHeight="1">
      <c r="A17" s="658" t="s">
        <v>516</v>
      </c>
      <c r="B17" s="659"/>
      <c r="C17" s="659"/>
      <c r="D17" s="659"/>
      <c r="E17" s="659"/>
      <c r="F17" s="659"/>
      <c r="G17" s="659"/>
      <c r="H17" s="659"/>
      <c r="I17" s="660"/>
      <c r="J17" s="284"/>
      <c r="K17" s="284"/>
      <c r="L17" s="284"/>
      <c r="M17" s="284"/>
      <c r="N17" s="284"/>
      <c r="O17" s="284"/>
      <c r="P17" s="284"/>
      <c r="Q17" s="284"/>
      <c r="R17" s="284"/>
      <c r="S17" s="284"/>
      <c r="T17" s="284"/>
      <c r="U17" s="284"/>
      <c r="V17" s="284"/>
      <c r="W17" s="284"/>
      <c r="X17" s="284"/>
      <c r="Y17" s="284"/>
      <c r="Z17" s="284"/>
    </row>
    <row r="18" spans="1:26" ht="12.75" customHeight="1">
      <c r="A18" s="296">
        <v>1</v>
      </c>
      <c r="B18" s="661" t="s">
        <v>521</v>
      </c>
      <c r="C18" s="662"/>
      <c r="D18" s="662"/>
      <c r="E18" s="663"/>
      <c r="F18" s="297"/>
      <c r="G18" s="637"/>
      <c r="H18" s="591"/>
      <c r="I18" s="638"/>
      <c r="J18" s="284"/>
      <c r="K18" s="284"/>
      <c r="L18" s="284"/>
      <c r="M18" s="284"/>
      <c r="N18" s="284"/>
      <c r="O18" s="284"/>
      <c r="P18" s="284"/>
      <c r="Q18" s="284"/>
      <c r="R18" s="284"/>
      <c r="S18" s="284"/>
      <c r="T18" s="284"/>
      <c r="U18" s="284"/>
      <c r="V18" s="284"/>
      <c r="W18" s="284"/>
      <c r="X18" s="284"/>
      <c r="Y18" s="284"/>
      <c r="Z18" s="284"/>
    </row>
    <row r="19" spans="1:26" ht="12.75" customHeight="1">
      <c r="A19" s="298">
        <f>A18+1</f>
        <v>2</v>
      </c>
      <c r="B19" s="613" t="s">
        <v>522</v>
      </c>
      <c r="C19" s="614"/>
      <c r="D19" s="614"/>
      <c r="E19" s="615"/>
      <c r="F19" s="299"/>
      <c r="G19" s="616"/>
      <c r="H19" s="617"/>
      <c r="I19" s="618"/>
      <c r="J19" s="284"/>
      <c r="K19" s="284"/>
      <c r="L19" s="284"/>
      <c r="M19" s="284"/>
      <c r="N19" s="284"/>
      <c r="O19" s="284"/>
      <c r="P19" s="284"/>
      <c r="Q19" s="284"/>
      <c r="R19" s="284"/>
      <c r="S19" s="284"/>
      <c r="T19" s="284"/>
      <c r="U19" s="284"/>
      <c r="V19" s="284"/>
      <c r="W19" s="284"/>
      <c r="X19" s="284"/>
      <c r="Y19" s="284"/>
      <c r="Z19" s="284"/>
    </row>
    <row r="20" spans="1:26" ht="12.75" customHeight="1">
      <c r="A20" s="300">
        <f t="shared" ref="A20:A26" si="0">A19+1</f>
        <v>3</v>
      </c>
      <c r="B20" s="619" t="s">
        <v>523</v>
      </c>
      <c r="C20" s="620"/>
      <c r="D20" s="620"/>
      <c r="E20" s="621"/>
      <c r="F20" s="301"/>
      <c r="G20" s="622"/>
      <c r="H20" s="623"/>
      <c r="I20" s="624"/>
      <c r="J20" s="284"/>
      <c r="K20" s="284"/>
      <c r="L20" s="284"/>
      <c r="M20" s="284"/>
      <c r="N20" s="284"/>
      <c r="O20" s="284"/>
      <c r="P20" s="284"/>
      <c r="Q20" s="284"/>
      <c r="R20" s="284"/>
      <c r="S20" s="284"/>
      <c r="T20" s="284"/>
      <c r="U20" s="284"/>
      <c r="V20" s="284"/>
      <c r="W20" s="284"/>
      <c r="X20" s="284"/>
      <c r="Y20" s="284"/>
      <c r="Z20" s="284"/>
    </row>
    <row r="21" spans="1:26" ht="12.75" customHeight="1">
      <c r="A21" s="302">
        <f t="shared" si="0"/>
        <v>4</v>
      </c>
      <c r="B21" s="625" t="s">
        <v>524</v>
      </c>
      <c r="C21" s="626"/>
      <c r="D21" s="626"/>
      <c r="E21" s="627"/>
      <c r="F21" s="303">
        <f>SUM(F18:F20)</f>
        <v>0</v>
      </c>
      <c r="G21" s="631">
        <f t="shared" ref="G21:I21" si="1">SUM(G18:G20)</f>
        <v>0</v>
      </c>
      <c r="H21" s="632">
        <f t="shared" si="1"/>
        <v>0</v>
      </c>
      <c r="I21" s="633">
        <f t="shared" si="1"/>
        <v>0</v>
      </c>
      <c r="J21" s="284"/>
      <c r="K21" s="284"/>
      <c r="L21" s="284"/>
      <c r="M21" s="284"/>
      <c r="N21" s="284"/>
      <c r="O21" s="284"/>
      <c r="P21" s="284"/>
      <c r="Q21" s="284"/>
      <c r="R21" s="284"/>
      <c r="S21" s="284"/>
      <c r="T21" s="284"/>
      <c r="U21" s="284"/>
      <c r="V21" s="284"/>
      <c r="W21" s="284"/>
      <c r="X21" s="284"/>
      <c r="Y21" s="284"/>
      <c r="Z21" s="284"/>
    </row>
    <row r="22" spans="1:26" ht="12.75" customHeight="1">
      <c r="A22" s="296">
        <f t="shared" si="0"/>
        <v>5</v>
      </c>
      <c r="B22" s="634" t="s">
        <v>525</v>
      </c>
      <c r="C22" s="635"/>
      <c r="D22" s="635"/>
      <c r="E22" s="636"/>
      <c r="F22" s="297"/>
      <c r="G22" s="637"/>
      <c r="H22" s="591"/>
      <c r="I22" s="638"/>
      <c r="J22" s="284"/>
      <c r="K22" s="284"/>
      <c r="L22" s="284"/>
      <c r="M22" s="284"/>
      <c r="N22" s="284"/>
      <c r="O22" s="284"/>
      <c r="P22" s="284"/>
      <c r="Q22" s="284"/>
      <c r="R22" s="284"/>
      <c r="S22" s="284"/>
      <c r="T22" s="284"/>
      <c r="U22" s="284"/>
      <c r="V22" s="284"/>
      <c r="W22" s="284"/>
      <c r="X22" s="284"/>
      <c r="Y22" s="284"/>
      <c r="Z22" s="284"/>
    </row>
    <row r="23" spans="1:26" ht="12.75" customHeight="1">
      <c r="A23" s="298">
        <f t="shared" si="0"/>
        <v>6</v>
      </c>
      <c r="B23" s="613" t="s">
        <v>526</v>
      </c>
      <c r="C23" s="614"/>
      <c r="D23" s="614"/>
      <c r="E23" s="615"/>
      <c r="F23" s="299"/>
      <c r="G23" s="616"/>
      <c r="H23" s="617"/>
      <c r="I23" s="618"/>
      <c r="J23" s="284"/>
      <c r="K23" s="284"/>
      <c r="L23" s="284"/>
      <c r="M23" s="284"/>
      <c r="N23" s="284"/>
      <c r="O23" s="284"/>
      <c r="P23" s="284"/>
      <c r="Q23" s="284"/>
      <c r="R23" s="284"/>
      <c r="S23" s="284"/>
      <c r="T23" s="284"/>
      <c r="U23" s="284"/>
      <c r="V23" s="284"/>
      <c r="W23" s="284"/>
      <c r="X23" s="284"/>
      <c r="Y23" s="284"/>
      <c r="Z23" s="284"/>
    </row>
    <row r="24" spans="1:26" ht="12.75" customHeight="1">
      <c r="A24" s="300">
        <f t="shared" si="0"/>
        <v>7</v>
      </c>
      <c r="B24" s="619" t="s">
        <v>527</v>
      </c>
      <c r="C24" s="620"/>
      <c r="D24" s="620"/>
      <c r="E24" s="621"/>
      <c r="F24" s="301"/>
      <c r="G24" s="622"/>
      <c r="H24" s="623"/>
      <c r="I24" s="624"/>
      <c r="J24" s="284"/>
      <c r="K24" s="284"/>
      <c r="L24" s="284"/>
      <c r="M24" s="284"/>
      <c r="N24" s="284"/>
      <c r="O24" s="284"/>
      <c r="P24" s="284"/>
      <c r="Q24" s="284"/>
      <c r="R24" s="284"/>
      <c r="S24" s="284"/>
      <c r="T24" s="284"/>
      <c r="U24" s="284"/>
      <c r="V24" s="284"/>
      <c r="W24" s="284"/>
      <c r="X24" s="284"/>
      <c r="Y24" s="284"/>
      <c r="Z24" s="284"/>
    </row>
    <row r="25" spans="1:26" ht="12.75" customHeight="1">
      <c r="A25" s="302">
        <f t="shared" si="0"/>
        <v>8</v>
      </c>
      <c r="B25" s="625" t="s">
        <v>528</v>
      </c>
      <c r="C25" s="626"/>
      <c r="D25" s="626"/>
      <c r="E25" s="627"/>
      <c r="F25" s="303">
        <f>SUM(F22:F24)</f>
        <v>0</v>
      </c>
      <c r="G25" s="628">
        <v>0</v>
      </c>
      <c r="H25" s="629"/>
      <c r="I25" s="630"/>
      <c r="J25" s="284"/>
      <c r="K25" s="284"/>
      <c r="L25" s="284"/>
      <c r="M25" s="284"/>
      <c r="N25" s="284"/>
      <c r="O25" s="284"/>
      <c r="P25" s="284"/>
      <c r="Q25" s="284"/>
      <c r="R25" s="284"/>
      <c r="S25" s="284"/>
      <c r="T25" s="284"/>
      <c r="U25" s="284"/>
      <c r="V25" s="284"/>
      <c r="W25" s="284"/>
      <c r="X25" s="284"/>
      <c r="Y25" s="284"/>
      <c r="Z25" s="284"/>
    </row>
    <row r="26" spans="1:26" ht="12.75" customHeight="1" thickBot="1">
      <c r="A26" s="304">
        <f t="shared" si="0"/>
        <v>9</v>
      </c>
      <c r="B26" s="599" t="s">
        <v>529</v>
      </c>
      <c r="C26" s="600"/>
      <c r="D26" s="600"/>
      <c r="E26" s="601"/>
      <c r="F26" s="305">
        <f>F21+F25:F25</f>
        <v>0</v>
      </c>
      <c r="G26" s="602">
        <f>G21+G25</f>
        <v>0</v>
      </c>
      <c r="H26" s="603"/>
      <c r="I26" s="604"/>
      <c r="J26" s="284"/>
      <c r="K26" s="284"/>
      <c r="L26" s="284"/>
      <c r="M26" s="284"/>
      <c r="N26" s="284"/>
      <c r="O26" s="284"/>
      <c r="P26" s="284"/>
      <c r="Q26" s="284"/>
      <c r="R26" s="284"/>
      <c r="S26" s="284"/>
      <c r="T26" s="284"/>
      <c r="U26" s="284"/>
      <c r="V26" s="284"/>
      <c r="W26" s="284"/>
      <c r="X26" s="284"/>
      <c r="Y26" s="284"/>
      <c r="Z26" s="284"/>
    </row>
    <row r="27" spans="1:26" ht="6" customHeight="1">
      <c r="A27" s="306"/>
      <c r="B27" s="307"/>
      <c r="C27" s="307"/>
      <c r="D27" s="307"/>
      <c r="E27" s="307"/>
      <c r="F27" s="308"/>
      <c r="G27" s="308"/>
      <c r="H27" s="309"/>
      <c r="I27" s="310"/>
      <c r="J27" s="284"/>
      <c r="K27" s="284"/>
      <c r="L27" s="284"/>
      <c r="M27" s="284"/>
      <c r="N27" s="284"/>
      <c r="O27" s="284"/>
      <c r="P27" s="284"/>
      <c r="Q27" s="284"/>
      <c r="R27" s="284"/>
      <c r="S27" s="284"/>
      <c r="T27" s="284"/>
      <c r="U27" s="284"/>
      <c r="V27" s="284"/>
      <c r="W27" s="284"/>
      <c r="X27" s="284"/>
      <c r="Y27" s="284"/>
      <c r="Z27" s="284"/>
    </row>
    <row r="28" spans="1:26" ht="15" customHeight="1">
      <c r="A28" s="293"/>
      <c r="B28" s="646"/>
      <c r="C28" s="681"/>
      <c r="D28" s="651"/>
      <c r="E28" s="682"/>
      <c r="F28" s="643" t="s">
        <v>253</v>
      </c>
      <c r="G28" s="644"/>
      <c r="H28" s="644"/>
      <c r="I28" s="645"/>
      <c r="J28" s="284"/>
      <c r="K28" s="284"/>
      <c r="L28" s="284"/>
      <c r="M28" s="284"/>
      <c r="N28" s="284"/>
      <c r="O28" s="284"/>
      <c r="P28" s="284"/>
      <c r="Q28" s="284"/>
      <c r="R28" s="284"/>
      <c r="S28" s="284"/>
      <c r="T28" s="284"/>
      <c r="U28" s="284"/>
      <c r="V28" s="284"/>
      <c r="W28" s="284"/>
      <c r="X28" s="284"/>
      <c r="Y28" s="284"/>
      <c r="Z28" s="284"/>
    </row>
    <row r="29" spans="1:26" ht="12.75" customHeight="1">
      <c r="A29" s="293"/>
      <c r="B29" s="646"/>
      <c r="C29" s="591"/>
      <c r="D29" s="294"/>
      <c r="E29" s="295"/>
      <c r="F29" s="311" t="s">
        <v>90</v>
      </c>
      <c r="G29" s="647" t="s">
        <v>90</v>
      </c>
      <c r="H29" s="648"/>
      <c r="I29" s="649"/>
      <c r="J29" s="284"/>
      <c r="K29" s="284"/>
      <c r="L29" s="284"/>
      <c r="M29" s="284"/>
      <c r="N29" s="284"/>
      <c r="O29" s="284"/>
      <c r="P29" s="284"/>
      <c r="Q29" s="284"/>
      <c r="R29" s="284"/>
      <c r="S29" s="284"/>
      <c r="T29" s="284"/>
      <c r="U29" s="284"/>
      <c r="V29" s="284"/>
      <c r="W29" s="284"/>
      <c r="X29" s="284"/>
      <c r="Y29" s="284"/>
      <c r="Z29" s="284"/>
    </row>
    <row r="30" spans="1:26" ht="12.75" customHeight="1">
      <c r="A30" s="650" t="s">
        <v>520</v>
      </c>
      <c r="B30" s="651"/>
      <c r="C30" s="651"/>
      <c r="D30" s="651"/>
      <c r="E30" s="652"/>
      <c r="F30" s="312">
        <f>AssessmentYear-1</f>
        <v>2025</v>
      </c>
      <c r="G30" s="653">
        <f>AssessmentYear-2</f>
        <v>2024</v>
      </c>
      <c r="H30" s="591"/>
      <c r="I30" s="638"/>
      <c r="J30" s="284"/>
      <c r="K30" s="284"/>
      <c r="L30" s="284"/>
      <c r="M30" s="284"/>
      <c r="N30" s="284"/>
      <c r="O30" s="284"/>
      <c r="P30" s="284"/>
      <c r="Q30" s="284"/>
      <c r="R30" s="284"/>
      <c r="S30" s="284"/>
      <c r="T30" s="284"/>
      <c r="U30" s="284"/>
      <c r="V30" s="284"/>
      <c r="W30" s="284"/>
      <c r="X30" s="284"/>
      <c r="Y30" s="284"/>
      <c r="Z30" s="284"/>
    </row>
    <row r="31" spans="1:26" ht="12.75" customHeight="1">
      <c r="A31" s="654" t="s">
        <v>93</v>
      </c>
      <c r="B31" s="655"/>
      <c r="C31" s="655"/>
      <c r="D31" s="655"/>
      <c r="E31" s="656"/>
      <c r="F31" s="313" t="s">
        <v>94</v>
      </c>
      <c r="G31" s="657" t="s">
        <v>95</v>
      </c>
      <c r="H31" s="591"/>
      <c r="I31" s="638"/>
      <c r="J31" s="284"/>
      <c r="K31" s="284"/>
      <c r="L31" s="284"/>
      <c r="M31" s="284"/>
      <c r="N31" s="284"/>
      <c r="O31" s="284"/>
      <c r="P31" s="284"/>
      <c r="Q31" s="284"/>
      <c r="R31" s="284"/>
      <c r="S31" s="284"/>
      <c r="T31" s="284"/>
      <c r="U31" s="284"/>
      <c r="V31" s="284"/>
      <c r="W31" s="284"/>
      <c r="X31" s="284"/>
      <c r="Y31" s="284"/>
      <c r="Z31" s="284"/>
    </row>
    <row r="32" spans="1:26" ht="12.75" customHeight="1">
      <c r="A32" s="658" t="s">
        <v>516</v>
      </c>
      <c r="B32" s="659"/>
      <c r="C32" s="659"/>
      <c r="D32" s="659"/>
      <c r="E32" s="659"/>
      <c r="F32" s="659"/>
      <c r="G32" s="659"/>
      <c r="H32" s="659"/>
      <c r="I32" s="660"/>
      <c r="J32" s="284"/>
      <c r="K32" s="284"/>
      <c r="L32" s="284"/>
      <c r="M32" s="284"/>
      <c r="N32" s="284"/>
      <c r="O32" s="284"/>
      <c r="P32" s="284"/>
      <c r="Q32" s="284"/>
      <c r="R32" s="284"/>
      <c r="S32" s="284"/>
      <c r="T32" s="284"/>
      <c r="U32" s="284"/>
      <c r="V32" s="284"/>
      <c r="W32" s="284"/>
      <c r="X32" s="284"/>
      <c r="Y32" s="284"/>
      <c r="Z32" s="284"/>
    </row>
    <row r="33" spans="1:26" ht="12.75" customHeight="1">
      <c r="A33" s="296">
        <v>1</v>
      </c>
      <c r="B33" s="661" t="s">
        <v>521</v>
      </c>
      <c r="C33" s="662"/>
      <c r="D33" s="662"/>
      <c r="E33" s="663"/>
      <c r="F33" s="297"/>
      <c r="G33" s="637"/>
      <c r="H33" s="591"/>
      <c r="I33" s="638"/>
      <c r="J33" s="284"/>
      <c r="K33" s="284"/>
      <c r="L33" s="284"/>
      <c r="M33" s="284"/>
      <c r="N33" s="284"/>
      <c r="O33" s="284"/>
      <c r="P33" s="284"/>
      <c r="Q33" s="284"/>
      <c r="R33" s="284"/>
      <c r="S33" s="284"/>
      <c r="T33" s="284"/>
      <c r="U33" s="284"/>
      <c r="V33" s="284"/>
      <c r="W33" s="284"/>
      <c r="X33" s="284"/>
      <c r="Y33" s="284"/>
      <c r="Z33" s="284"/>
    </row>
    <row r="34" spans="1:26" ht="12.75" customHeight="1">
      <c r="A34" s="298">
        <f>A33+1</f>
        <v>2</v>
      </c>
      <c r="B34" s="613" t="s">
        <v>522</v>
      </c>
      <c r="C34" s="614"/>
      <c r="D34" s="614"/>
      <c r="E34" s="615"/>
      <c r="F34" s="299"/>
      <c r="G34" s="616"/>
      <c r="H34" s="617"/>
      <c r="I34" s="618"/>
      <c r="J34" s="284"/>
      <c r="K34" s="284"/>
      <c r="L34" s="284"/>
      <c r="M34" s="284"/>
      <c r="N34" s="284"/>
      <c r="O34" s="284"/>
      <c r="P34" s="284"/>
      <c r="Q34" s="284"/>
      <c r="R34" s="284"/>
      <c r="S34" s="284"/>
      <c r="T34" s="284"/>
      <c r="U34" s="284"/>
      <c r="V34" s="284"/>
      <c r="W34" s="284"/>
      <c r="X34" s="284"/>
      <c r="Y34" s="284"/>
      <c r="Z34" s="284"/>
    </row>
    <row r="35" spans="1:26" ht="12.75" customHeight="1">
      <c r="A35" s="300">
        <f t="shared" ref="A35:A41" si="2">A34+1</f>
        <v>3</v>
      </c>
      <c r="B35" s="619" t="s">
        <v>523</v>
      </c>
      <c r="C35" s="620"/>
      <c r="D35" s="620"/>
      <c r="E35" s="621"/>
      <c r="F35" s="301"/>
      <c r="G35" s="622"/>
      <c r="H35" s="623"/>
      <c r="I35" s="624"/>
      <c r="J35" s="284"/>
      <c r="K35" s="284"/>
      <c r="L35" s="284"/>
      <c r="M35" s="284"/>
      <c r="N35" s="284"/>
      <c r="O35" s="284"/>
      <c r="P35" s="284"/>
      <c r="Q35" s="284"/>
      <c r="R35" s="284"/>
      <c r="S35" s="284"/>
      <c r="T35" s="284"/>
      <c r="U35" s="284"/>
      <c r="V35" s="284"/>
      <c r="W35" s="284"/>
      <c r="X35" s="284"/>
      <c r="Y35" s="284"/>
      <c r="Z35" s="284"/>
    </row>
    <row r="36" spans="1:26" ht="12.75" customHeight="1">
      <c r="A36" s="302">
        <f t="shared" si="2"/>
        <v>4</v>
      </c>
      <c r="B36" s="625" t="s">
        <v>524</v>
      </c>
      <c r="C36" s="626"/>
      <c r="D36" s="626"/>
      <c r="E36" s="627"/>
      <c r="F36" s="303">
        <f>SUM(F33:F35)</f>
        <v>0</v>
      </c>
      <c r="G36" s="631">
        <f t="shared" ref="G36:I36" si="3">SUM(G33:G35)</f>
        <v>0</v>
      </c>
      <c r="H36" s="632">
        <f t="shared" si="3"/>
        <v>0</v>
      </c>
      <c r="I36" s="633">
        <f t="shared" si="3"/>
        <v>0</v>
      </c>
      <c r="J36" s="284"/>
      <c r="K36" s="284"/>
      <c r="L36" s="284"/>
      <c r="M36" s="284"/>
      <c r="N36" s="284"/>
      <c r="O36" s="284"/>
      <c r="P36" s="284"/>
      <c r="Q36" s="284"/>
      <c r="R36" s="284"/>
      <c r="S36" s="284"/>
      <c r="T36" s="284"/>
      <c r="U36" s="284"/>
      <c r="V36" s="284"/>
      <c r="W36" s="284"/>
      <c r="X36" s="284"/>
      <c r="Y36" s="284"/>
      <c r="Z36" s="284"/>
    </row>
    <row r="37" spans="1:26" ht="12.75" customHeight="1">
      <c r="A37" s="296">
        <f t="shared" si="2"/>
        <v>5</v>
      </c>
      <c r="B37" s="634" t="s">
        <v>525</v>
      </c>
      <c r="C37" s="635"/>
      <c r="D37" s="635"/>
      <c r="E37" s="636"/>
      <c r="F37" s="297"/>
      <c r="G37" s="637"/>
      <c r="H37" s="591"/>
      <c r="I37" s="638"/>
      <c r="J37" s="284"/>
      <c r="K37" s="284"/>
      <c r="L37" s="284"/>
      <c r="M37" s="284"/>
      <c r="N37" s="284"/>
      <c r="O37" s="284"/>
      <c r="P37" s="284"/>
      <c r="Q37" s="284"/>
      <c r="R37" s="284"/>
      <c r="S37" s="284"/>
      <c r="T37" s="284"/>
      <c r="U37" s="284"/>
      <c r="V37" s="284"/>
      <c r="W37" s="284"/>
      <c r="X37" s="284"/>
      <c r="Y37" s="284"/>
      <c r="Z37" s="284"/>
    </row>
    <row r="38" spans="1:26" ht="12.75" customHeight="1">
      <c r="A38" s="298">
        <f t="shared" si="2"/>
        <v>6</v>
      </c>
      <c r="B38" s="613" t="s">
        <v>526</v>
      </c>
      <c r="C38" s="614"/>
      <c r="D38" s="614"/>
      <c r="E38" s="615"/>
      <c r="F38" s="299"/>
      <c r="G38" s="616"/>
      <c r="H38" s="617"/>
      <c r="I38" s="618"/>
      <c r="J38" s="284"/>
      <c r="K38" s="284"/>
      <c r="L38" s="284"/>
      <c r="M38" s="284"/>
      <c r="N38" s="284"/>
      <c r="O38" s="284"/>
      <c r="P38" s="284"/>
      <c r="Q38" s="284"/>
      <c r="R38" s="284"/>
      <c r="S38" s="284"/>
      <c r="T38" s="284"/>
      <c r="U38" s="284"/>
      <c r="V38" s="284"/>
      <c r="W38" s="284"/>
      <c r="X38" s="284"/>
      <c r="Y38" s="284"/>
      <c r="Z38" s="284"/>
    </row>
    <row r="39" spans="1:26" ht="12.75" customHeight="1">
      <c r="A39" s="300">
        <f t="shared" si="2"/>
        <v>7</v>
      </c>
      <c r="B39" s="619" t="s">
        <v>527</v>
      </c>
      <c r="C39" s="620"/>
      <c r="D39" s="620"/>
      <c r="E39" s="621"/>
      <c r="F39" s="301"/>
      <c r="G39" s="622"/>
      <c r="H39" s="623"/>
      <c r="I39" s="624"/>
      <c r="J39" s="284"/>
      <c r="K39" s="284"/>
      <c r="L39" s="284"/>
      <c r="M39" s="284"/>
      <c r="N39" s="284"/>
      <c r="O39" s="284"/>
      <c r="P39" s="284"/>
      <c r="Q39" s="284"/>
      <c r="R39" s="284"/>
      <c r="S39" s="284"/>
      <c r="T39" s="284"/>
      <c r="U39" s="284"/>
      <c r="V39" s="284"/>
      <c r="W39" s="284"/>
      <c r="X39" s="284"/>
      <c r="Y39" s="284"/>
      <c r="Z39" s="284"/>
    </row>
    <row r="40" spans="1:26" ht="12.75" customHeight="1">
      <c r="A40" s="302">
        <f t="shared" si="2"/>
        <v>8</v>
      </c>
      <c r="B40" s="625" t="s">
        <v>528</v>
      </c>
      <c r="C40" s="626"/>
      <c r="D40" s="626"/>
      <c r="E40" s="627"/>
      <c r="F40" s="303">
        <f>SUM(F37:F39)</f>
        <v>0</v>
      </c>
      <c r="G40" s="628">
        <v>0</v>
      </c>
      <c r="H40" s="629"/>
      <c r="I40" s="630"/>
      <c r="J40" s="284"/>
      <c r="K40" s="284"/>
      <c r="L40" s="284"/>
      <c r="M40" s="284"/>
      <c r="N40" s="284"/>
      <c r="O40" s="284"/>
      <c r="P40" s="284"/>
      <c r="Q40" s="284"/>
      <c r="R40" s="284"/>
      <c r="S40" s="284"/>
      <c r="T40" s="284"/>
      <c r="U40" s="284"/>
      <c r="V40" s="284"/>
      <c r="W40" s="284"/>
      <c r="X40" s="284"/>
      <c r="Y40" s="284"/>
      <c r="Z40" s="284"/>
    </row>
    <row r="41" spans="1:26" ht="13.5" customHeight="1" thickBot="1">
      <c r="A41" s="304">
        <f t="shared" si="2"/>
        <v>9</v>
      </c>
      <c r="B41" s="599" t="s">
        <v>529</v>
      </c>
      <c r="C41" s="600"/>
      <c r="D41" s="600"/>
      <c r="E41" s="601"/>
      <c r="F41" s="305">
        <f>F36+F40:F40</f>
        <v>0</v>
      </c>
      <c r="G41" s="602">
        <f>G36+G40</f>
        <v>0</v>
      </c>
      <c r="H41" s="603"/>
      <c r="I41" s="604"/>
      <c r="J41" s="284"/>
      <c r="K41" s="284"/>
      <c r="L41" s="284"/>
      <c r="M41" s="284"/>
      <c r="N41" s="284"/>
      <c r="O41" s="284"/>
      <c r="P41" s="284"/>
      <c r="Q41" s="284"/>
      <c r="R41" s="284"/>
      <c r="S41" s="284"/>
      <c r="T41" s="284"/>
      <c r="U41" s="284"/>
      <c r="V41" s="284"/>
      <c r="W41" s="284"/>
      <c r="X41" s="284"/>
      <c r="Y41" s="284"/>
      <c r="Z41" s="284"/>
    </row>
    <row r="42" spans="1:26" ht="6" customHeight="1" thickBot="1">
      <c r="A42" s="605"/>
      <c r="B42" s="606"/>
      <c r="C42" s="606"/>
      <c r="D42" s="606"/>
      <c r="E42" s="606"/>
      <c r="F42" s="606"/>
      <c r="G42" s="606"/>
      <c r="H42" s="606"/>
      <c r="I42" s="606"/>
      <c r="J42" s="284"/>
      <c r="K42" s="284"/>
      <c r="L42" s="284"/>
      <c r="M42" s="284"/>
      <c r="N42" s="284"/>
      <c r="O42" s="284"/>
      <c r="P42" s="284"/>
      <c r="Q42" s="284"/>
      <c r="R42" s="284"/>
      <c r="S42" s="284"/>
      <c r="T42" s="284"/>
      <c r="U42" s="284"/>
      <c r="V42" s="284"/>
      <c r="W42" s="284"/>
      <c r="X42" s="284"/>
      <c r="Y42" s="284"/>
      <c r="Z42" s="284"/>
    </row>
    <row r="43" spans="1:26" ht="12.75" customHeight="1" thickBot="1">
      <c r="A43" s="607" t="s">
        <v>530</v>
      </c>
      <c r="B43" s="608"/>
      <c r="C43" s="608"/>
      <c r="D43" s="608"/>
      <c r="E43" s="608"/>
      <c r="F43" s="608"/>
      <c r="G43" s="608"/>
      <c r="H43" s="608"/>
      <c r="I43" s="609"/>
      <c r="J43" s="284"/>
      <c r="K43" s="284"/>
      <c r="L43" s="284"/>
      <c r="M43" s="284"/>
      <c r="N43" s="284"/>
      <c r="O43" s="284"/>
      <c r="P43" s="284"/>
      <c r="Q43" s="284"/>
      <c r="R43" s="284"/>
      <c r="S43" s="284"/>
      <c r="T43" s="284"/>
      <c r="U43" s="284"/>
      <c r="V43" s="284"/>
      <c r="W43" s="284"/>
      <c r="X43" s="284"/>
      <c r="Y43" s="284"/>
      <c r="Z43" s="284"/>
    </row>
    <row r="44" spans="1:26" ht="6" customHeight="1">
      <c r="A44" s="610"/>
      <c r="B44" s="611"/>
      <c r="C44" s="611"/>
      <c r="D44" s="611"/>
      <c r="E44" s="611"/>
      <c r="F44" s="611"/>
      <c r="G44" s="611"/>
      <c r="H44" s="611"/>
      <c r="I44" s="612"/>
      <c r="J44" s="284"/>
      <c r="K44" s="284"/>
      <c r="L44" s="284"/>
      <c r="M44" s="284"/>
      <c r="N44" s="284"/>
      <c r="O44" s="284"/>
      <c r="P44" s="284"/>
      <c r="Q44" s="284"/>
      <c r="R44" s="284"/>
      <c r="S44" s="284"/>
      <c r="T44" s="284"/>
      <c r="U44" s="284"/>
      <c r="V44" s="284"/>
      <c r="W44" s="284"/>
      <c r="X44" s="284"/>
      <c r="Y44" s="284"/>
      <c r="Z44" s="284"/>
    </row>
    <row r="45" spans="1:26" ht="14.25" customHeight="1">
      <c r="A45" s="593" t="s">
        <v>531</v>
      </c>
      <c r="B45" s="594"/>
      <c r="C45" s="594"/>
      <c r="D45" s="594"/>
      <c r="E45" s="594"/>
      <c r="F45" s="594"/>
      <c r="G45" s="594"/>
      <c r="H45" s="594"/>
      <c r="I45" s="595"/>
      <c r="J45" s="284"/>
      <c r="K45" s="284"/>
      <c r="L45" s="284"/>
      <c r="M45" s="284"/>
      <c r="N45" s="284"/>
      <c r="O45" s="284"/>
      <c r="P45" s="284"/>
      <c r="Q45" s="284"/>
      <c r="R45" s="284"/>
      <c r="S45" s="284"/>
      <c r="T45" s="284"/>
      <c r="U45" s="284"/>
      <c r="V45" s="284"/>
      <c r="W45" s="284"/>
      <c r="X45" s="284"/>
      <c r="Y45" s="284"/>
      <c r="Z45" s="284"/>
    </row>
    <row r="46" spans="1:26" ht="14.25" customHeight="1">
      <c r="A46" s="593"/>
      <c r="B46" s="594"/>
      <c r="C46" s="594"/>
      <c r="D46" s="594"/>
      <c r="E46" s="594"/>
      <c r="F46" s="594"/>
      <c r="G46" s="594"/>
      <c r="H46" s="594"/>
      <c r="I46" s="595"/>
      <c r="J46" s="284"/>
      <c r="K46" s="284"/>
      <c r="L46" s="284"/>
      <c r="M46" s="284"/>
      <c r="N46" s="284"/>
      <c r="O46" s="284"/>
      <c r="P46" s="284"/>
      <c r="Q46" s="284"/>
      <c r="R46" s="284"/>
      <c r="S46" s="284"/>
      <c r="T46" s="284"/>
      <c r="U46" s="284"/>
      <c r="V46" s="284"/>
      <c r="W46" s="284"/>
      <c r="X46" s="284"/>
      <c r="Y46" s="284"/>
      <c r="Z46" s="284"/>
    </row>
    <row r="47" spans="1:26" ht="6" customHeight="1">
      <c r="A47" s="590"/>
      <c r="B47" s="591"/>
      <c r="C47" s="591"/>
      <c r="D47" s="591"/>
      <c r="E47" s="591"/>
      <c r="F47" s="591"/>
      <c r="G47" s="591"/>
      <c r="H47" s="591"/>
      <c r="I47" s="592"/>
      <c r="J47" s="284"/>
      <c r="K47" s="284"/>
      <c r="L47" s="284"/>
      <c r="M47" s="284"/>
      <c r="N47" s="284"/>
      <c r="O47" s="284"/>
      <c r="P47" s="284"/>
      <c r="Q47" s="284"/>
      <c r="R47" s="284"/>
      <c r="S47" s="284"/>
      <c r="T47" s="284"/>
      <c r="U47" s="284"/>
      <c r="V47" s="284"/>
      <c r="W47" s="284"/>
      <c r="X47" s="284"/>
      <c r="Y47" s="284"/>
      <c r="Z47" s="284"/>
    </row>
    <row r="48" spans="1:26" ht="14.25" customHeight="1">
      <c r="A48" s="593" t="s">
        <v>532</v>
      </c>
      <c r="B48" s="594"/>
      <c r="C48" s="594"/>
      <c r="D48" s="594"/>
      <c r="E48" s="594"/>
      <c r="F48" s="594"/>
      <c r="G48" s="594"/>
      <c r="H48" s="594"/>
      <c r="I48" s="595"/>
      <c r="J48" s="284"/>
      <c r="K48" s="284"/>
      <c r="L48" s="284"/>
      <c r="M48" s="284"/>
      <c r="N48" s="284"/>
      <c r="O48" s="284"/>
      <c r="P48" s="284"/>
      <c r="Q48" s="284"/>
      <c r="R48" s="284"/>
      <c r="S48" s="284"/>
      <c r="T48" s="284"/>
      <c r="U48" s="284"/>
      <c r="V48" s="284"/>
      <c r="W48" s="284"/>
      <c r="X48" s="284"/>
      <c r="Y48" s="284"/>
      <c r="Z48" s="284"/>
    </row>
    <row r="49" spans="1:26" ht="14.25" customHeight="1">
      <c r="A49" s="593"/>
      <c r="B49" s="594"/>
      <c r="C49" s="594"/>
      <c r="D49" s="594"/>
      <c r="E49" s="594"/>
      <c r="F49" s="594"/>
      <c r="G49" s="594"/>
      <c r="H49" s="594"/>
      <c r="I49" s="595"/>
      <c r="J49" s="284"/>
      <c r="K49" s="284"/>
      <c r="L49" s="284"/>
      <c r="M49" s="284"/>
      <c r="N49" s="284"/>
      <c r="O49" s="284"/>
      <c r="P49" s="284"/>
      <c r="Q49" s="284"/>
      <c r="R49" s="284"/>
      <c r="S49" s="284"/>
      <c r="T49" s="284"/>
      <c r="U49" s="284"/>
      <c r="V49" s="284"/>
      <c r="W49" s="284"/>
      <c r="X49" s="284"/>
      <c r="Y49" s="284"/>
      <c r="Z49" s="284"/>
    </row>
    <row r="50" spans="1:26" ht="6" customHeight="1">
      <c r="A50" s="596"/>
      <c r="B50" s="597"/>
      <c r="C50" s="597"/>
      <c r="D50" s="597"/>
      <c r="E50" s="597"/>
      <c r="F50" s="597"/>
      <c r="G50" s="597"/>
      <c r="H50" s="597"/>
      <c r="I50" s="598"/>
      <c r="J50" s="284"/>
      <c r="K50" s="284"/>
      <c r="L50" s="284"/>
      <c r="M50" s="284"/>
      <c r="N50" s="284"/>
      <c r="O50" s="284"/>
      <c r="P50" s="284"/>
      <c r="Q50" s="284"/>
      <c r="R50" s="284"/>
      <c r="S50" s="284"/>
      <c r="T50" s="284"/>
      <c r="U50" s="284"/>
      <c r="V50" s="284"/>
      <c r="W50" s="284"/>
      <c r="X50" s="284"/>
      <c r="Y50" s="284"/>
      <c r="Z50" s="284"/>
    </row>
    <row r="51" spans="1:26" ht="12.7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row>
    <row r="52" spans="1:26" ht="12.7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row>
    <row r="53" spans="1:26" ht="12.7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row>
    <row r="54" spans="1:26" ht="12.7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row>
    <row r="55" spans="1:26" ht="12.7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row>
    <row r="56" spans="1:26" ht="12.7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row>
    <row r="57" spans="1:26" ht="12.7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row>
    <row r="58" spans="1:26" ht="12.7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row>
    <row r="59" spans="1:26" ht="12.7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row>
    <row r="60" spans="1:26" ht="12.7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row>
    <row r="61" spans="1:26" ht="12.7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row>
    <row r="62" spans="1:26" ht="12.7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row>
    <row r="63" spans="1:26" ht="12.7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row>
    <row r="64" spans="1:26" ht="12.7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row>
    <row r="65" spans="1:26" ht="12.7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row>
    <row r="66" spans="1:26" ht="12.7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row>
    <row r="67" spans="1:26" ht="12.75" customHeigh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row>
    <row r="68" spans="1:26" ht="12.75" customHeigh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row>
    <row r="69" spans="1:26" ht="12.75" customHeigh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row>
    <row r="70" spans="1:26" ht="12.75" customHeigh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row>
    <row r="71" spans="1:26" ht="12.75" customHeigh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row>
    <row r="72" spans="1:26" ht="12.75" customHeigh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row>
    <row r="73" spans="1:26" ht="12.75" customHeigh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row>
    <row r="74" spans="1:26" ht="12.75" customHeigh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row>
    <row r="75" spans="1:26" ht="12.75" customHeigh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row>
    <row r="76" spans="1:26" ht="12.75" customHeigh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row>
    <row r="77" spans="1:26" ht="12.75" customHeigh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row>
    <row r="78" spans="1:26" ht="12.75" customHeigh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row>
    <row r="79" spans="1:26" ht="12.75" customHeigh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row>
    <row r="80" spans="1:26" ht="12.75" customHeigh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row>
    <row r="81" spans="1:26" ht="12.75" customHeigh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row>
    <row r="82" spans="1:26" ht="12.75" customHeigh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row>
    <row r="83" spans="1:26" ht="12.75" customHeigh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row>
    <row r="84" spans="1:26" ht="12.75" customHeight="1">
      <c r="A84" s="284"/>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row>
    <row r="85" spans="1:26" ht="12.75" customHeight="1">
      <c r="A85" s="284"/>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row>
    <row r="86" spans="1:26" ht="12.75" customHeight="1">
      <c r="A86" s="284"/>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row>
    <row r="87" spans="1:26" ht="12.75" customHeight="1">
      <c r="A87" s="284"/>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row>
    <row r="88" spans="1:26" ht="12.75" customHeight="1">
      <c r="A88" s="284"/>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row>
    <row r="89" spans="1:26" ht="12.75" customHeight="1">
      <c r="A89" s="284"/>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row>
    <row r="90" spans="1:26" ht="12.75" customHeight="1">
      <c r="A90" s="284"/>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row>
    <row r="91" spans="1:26" ht="12.75" customHeight="1">
      <c r="A91" s="284"/>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row>
    <row r="92" spans="1:26" ht="12.75" customHeight="1">
      <c r="A92" s="284"/>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row>
    <row r="93" spans="1:26" ht="12.75" customHeight="1">
      <c r="A93" s="284"/>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row>
    <row r="94" spans="1:26" ht="12.75" customHeight="1">
      <c r="A94" s="284"/>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row>
    <row r="95" spans="1:26" ht="12.75" customHeight="1">
      <c r="A95" s="284"/>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row>
    <row r="96" spans="1:26" ht="12.75" customHeight="1">
      <c r="A96" s="284"/>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row>
    <row r="97" spans="1:26" ht="12.75" customHeight="1">
      <c r="A97" s="284"/>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row>
    <row r="98" spans="1:26" ht="12.75" customHeight="1">
      <c r="A98" s="284"/>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row>
    <row r="99" spans="1:26" ht="12.75" customHeight="1">
      <c r="A99" s="284"/>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row>
    <row r="100" spans="1:26" ht="12.75" customHeight="1">
      <c r="A100" s="284"/>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row>
    <row r="101" spans="1:26" ht="12.75" customHeight="1">
      <c r="A101" s="284"/>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row>
    <row r="102" spans="1:26" ht="12.75" customHeight="1">
      <c r="A102" s="284"/>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row>
    <row r="103" spans="1:26" ht="12.75" customHeight="1">
      <c r="A103" s="284"/>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row>
    <row r="104" spans="1:26" ht="12.75" customHeight="1">
      <c r="A104" s="284"/>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row>
    <row r="105" spans="1:26" ht="12.75" customHeight="1">
      <c r="A105" s="284"/>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row>
    <row r="106" spans="1:26" ht="12.75" customHeight="1">
      <c r="A106" s="284"/>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row>
    <row r="107" spans="1:26" ht="12.75" customHeight="1">
      <c r="A107" s="284"/>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row>
    <row r="108" spans="1:26" ht="12.75" customHeight="1">
      <c r="A108" s="284"/>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row>
    <row r="109" spans="1:26" ht="12.75" customHeight="1">
      <c r="A109" s="284"/>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row>
    <row r="110" spans="1:26" ht="12.75" customHeight="1">
      <c r="A110" s="284"/>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row>
    <row r="111" spans="1:26" ht="12.75" customHeight="1">
      <c r="A111" s="284"/>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row>
    <row r="112" spans="1:26" ht="12.75" customHeight="1">
      <c r="A112" s="284"/>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row>
    <row r="113" spans="1:26" ht="12.75" customHeight="1">
      <c r="A113" s="284"/>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row>
    <row r="114" spans="1:26" ht="12.75" customHeight="1">
      <c r="A114" s="284"/>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row>
    <row r="115" spans="1:26" ht="12.75" customHeight="1">
      <c r="A115" s="284"/>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row>
    <row r="116" spans="1:26" ht="12.75" customHeight="1">
      <c r="A116" s="284"/>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row>
    <row r="117" spans="1:26" ht="12.75" customHeight="1">
      <c r="A117" s="284"/>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row>
    <row r="118" spans="1:26" ht="12.75" customHeight="1">
      <c r="A118" s="284"/>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row>
    <row r="119" spans="1:26" ht="12.75" customHeight="1">
      <c r="A119" s="284"/>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row>
    <row r="120" spans="1:26" ht="12.75" customHeight="1">
      <c r="A120" s="284"/>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row>
    <row r="121" spans="1:26" ht="12.75" customHeight="1">
      <c r="A121" s="284"/>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row>
    <row r="122" spans="1:26" ht="12.75" customHeight="1">
      <c r="A122" s="284"/>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row>
    <row r="123" spans="1:26" ht="12.75" customHeight="1">
      <c r="A123" s="284"/>
      <c r="B123" s="284"/>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row>
    <row r="124" spans="1:26" ht="12.75" customHeight="1">
      <c r="A124" s="284"/>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row>
    <row r="125" spans="1:26" ht="12.75" customHeight="1">
      <c r="A125" s="284"/>
      <c r="B125" s="284"/>
      <c r="C125" s="284"/>
      <c r="D125" s="284"/>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row>
    <row r="126" spans="1:26" ht="12.75" customHeight="1">
      <c r="A126" s="284"/>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row>
    <row r="127" spans="1:26" ht="12.75" customHeight="1">
      <c r="A127" s="284"/>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row>
    <row r="128" spans="1:26" ht="12.75" customHeight="1">
      <c r="A128" s="284"/>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row>
    <row r="129" spans="1:26" ht="12.75" customHeight="1">
      <c r="A129" s="284"/>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row>
    <row r="130" spans="1:26" ht="12.75" customHeight="1">
      <c r="A130" s="284"/>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row>
    <row r="131" spans="1:26" ht="12.75" customHeight="1">
      <c r="A131" s="284"/>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row>
    <row r="132" spans="1:26" ht="12.75" customHeight="1">
      <c r="A132" s="284"/>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row>
    <row r="133" spans="1:26" ht="12.75" customHeight="1">
      <c r="A133" s="284"/>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row>
    <row r="134" spans="1:26" ht="12.75" customHeight="1">
      <c r="A134" s="284"/>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row>
    <row r="135" spans="1:26" ht="12.75" customHeight="1">
      <c r="A135" s="284"/>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row>
    <row r="136" spans="1:26" ht="12.75" customHeight="1">
      <c r="A136" s="284"/>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row>
    <row r="137" spans="1:26" ht="12.75" customHeight="1">
      <c r="A137" s="284"/>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row>
    <row r="138" spans="1:26" ht="12.75" customHeight="1">
      <c r="A138" s="284"/>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row>
    <row r="139" spans="1:26" ht="12.75" customHeight="1">
      <c r="A139" s="284"/>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row>
    <row r="140" spans="1:26" ht="12.75" customHeight="1">
      <c r="A140" s="284"/>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row>
    <row r="141" spans="1:26" ht="12.75" customHeight="1">
      <c r="A141" s="284"/>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row>
    <row r="142" spans="1:26" ht="12.75" customHeight="1">
      <c r="A142" s="284"/>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row>
    <row r="143" spans="1:26" ht="12.75" customHeight="1">
      <c r="A143" s="284"/>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row>
    <row r="144" spans="1:26" ht="12.75" customHeight="1">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row>
    <row r="145" spans="1:26" ht="12.75" customHeight="1">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row>
    <row r="146" spans="1:26" ht="12.75" customHeight="1">
      <c r="A146" s="284"/>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row>
    <row r="147" spans="1:26" ht="12.75" customHeight="1">
      <c r="A147" s="284"/>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row>
    <row r="148" spans="1:26" ht="12.75" customHeight="1">
      <c r="A148" s="284"/>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row>
    <row r="149" spans="1:26" ht="12.75" customHeight="1">
      <c r="A149" s="284"/>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row>
    <row r="150" spans="1:26" ht="12.75" customHeight="1">
      <c r="A150" s="284"/>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row>
    <row r="151" spans="1:26" ht="12.75" customHeight="1">
      <c r="A151" s="284"/>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row>
    <row r="152" spans="1:26" ht="12.75" customHeight="1">
      <c r="A152" s="284"/>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row>
    <row r="153" spans="1:26" ht="12.75" customHeight="1">
      <c r="A153" s="284"/>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row>
    <row r="154" spans="1:26" ht="12.75" customHeight="1">
      <c r="A154" s="284"/>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row>
    <row r="155" spans="1:26" ht="12.75" customHeight="1">
      <c r="A155" s="284"/>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row>
    <row r="156" spans="1:26" ht="12.75" customHeight="1">
      <c r="A156" s="284"/>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row>
    <row r="157" spans="1:26" ht="12.75" customHeight="1">
      <c r="A157" s="284"/>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row>
    <row r="158" spans="1:26" ht="12.75" customHeight="1">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row>
    <row r="159" spans="1:26" ht="12.75" customHeight="1">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row>
    <row r="160" spans="1:26" ht="12.75" customHeight="1">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row>
    <row r="161" spans="1:26" ht="12.75" customHeight="1">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row>
    <row r="162" spans="1:26" ht="12.75" customHeight="1">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row>
    <row r="163" spans="1:26" ht="12.75" customHeight="1">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row>
    <row r="164" spans="1:26" ht="12.75" customHeight="1">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row>
    <row r="165" spans="1:26" ht="12.75" customHeight="1">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row>
    <row r="166" spans="1:26" ht="12.75" customHeight="1">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row>
    <row r="167" spans="1:26" ht="12.75" customHeight="1">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row>
    <row r="168" spans="1:26" ht="12.75" customHeight="1">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row>
    <row r="169" spans="1:26" ht="12.75" customHeight="1">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row>
    <row r="170" spans="1:26" ht="12.75" customHeight="1">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row>
    <row r="171" spans="1:26" ht="12.75" customHeight="1">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row>
    <row r="172" spans="1:26" ht="12.75" customHeight="1">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row>
    <row r="173" spans="1:26" ht="12.75" customHeight="1">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row>
    <row r="174" spans="1:26" ht="12.75" customHeight="1">
      <c r="A174" s="284"/>
      <c r="B174" s="284"/>
      <c r="C174" s="284"/>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row>
    <row r="175" spans="1:26" ht="12.75" customHeight="1">
      <c r="A175" s="284"/>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row>
    <row r="176" spans="1:26" ht="12.75" customHeight="1">
      <c r="A176" s="284"/>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row>
    <row r="177" spans="1:26" ht="12.75" customHeight="1">
      <c r="A177" s="284"/>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row>
    <row r="178" spans="1:26" ht="12.75" customHeight="1">
      <c r="A178" s="284"/>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row>
    <row r="179" spans="1:26" ht="12.75" customHeight="1">
      <c r="A179" s="284"/>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row>
    <row r="180" spans="1:26" ht="12.75" customHeight="1">
      <c r="A180" s="284"/>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row>
    <row r="181" spans="1:26" ht="12.75" customHeight="1">
      <c r="A181" s="284"/>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row>
    <row r="182" spans="1:26" ht="12.75" customHeight="1">
      <c r="A182" s="284"/>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row>
    <row r="183" spans="1:26" ht="12.75" customHeight="1">
      <c r="A183" s="284"/>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row>
    <row r="184" spans="1:26" ht="12.75" customHeight="1">
      <c r="A184" s="284"/>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row>
    <row r="185" spans="1:26" ht="12.75" customHeight="1">
      <c r="A185" s="284"/>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row>
    <row r="186" spans="1:26" ht="12.75" customHeight="1">
      <c r="A186" s="284"/>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row>
    <row r="187" spans="1:26" ht="12.75" customHeight="1">
      <c r="A187" s="284"/>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row>
    <row r="188" spans="1:26" ht="12.75" customHeight="1">
      <c r="A188" s="284"/>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row>
    <row r="189" spans="1:26" ht="12.75" customHeight="1">
      <c r="A189" s="284"/>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row>
    <row r="190" spans="1:26" ht="12.75" customHeight="1">
      <c r="A190" s="284"/>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row>
    <row r="191" spans="1:26" ht="12.75" customHeight="1">
      <c r="A191" s="284"/>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row>
    <row r="192" spans="1:26" ht="12.75" customHeight="1">
      <c r="A192" s="284"/>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row>
    <row r="193" spans="1:26" ht="12.75" customHeight="1">
      <c r="A193" s="284"/>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row>
    <row r="194" spans="1:26" ht="12.75" customHeight="1">
      <c r="A194" s="284"/>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row>
    <row r="195" spans="1:26" ht="12.75" customHeight="1">
      <c r="A195" s="284"/>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row>
    <row r="196" spans="1:26" ht="12.75" customHeight="1">
      <c r="A196" s="284"/>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row>
    <row r="197" spans="1:26" ht="12.75" customHeight="1">
      <c r="A197" s="284"/>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row>
    <row r="198" spans="1:26" ht="12.75" customHeight="1">
      <c r="A198" s="284"/>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row>
    <row r="199" spans="1:26" ht="12.75" customHeight="1">
      <c r="A199" s="284"/>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row>
    <row r="200" spans="1:26" ht="12.75" customHeight="1">
      <c r="A200" s="284"/>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row>
    <row r="201" spans="1:26" ht="12.75" customHeight="1">
      <c r="A201" s="284"/>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row>
    <row r="202" spans="1:26" ht="12.75" customHeight="1">
      <c r="A202" s="284"/>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row>
    <row r="203" spans="1:26" ht="12.75" customHeight="1">
      <c r="A203" s="284"/>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row>
    <row r="204" spans="1:26" ht="12.75" customHeight="1">
      <c r="A204" s="284"/>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row>
    <row r="205" spans="1:26" ht="12.75" customHeight="1">
      <c r="A205" s="284"/>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row>
    <row r="206" spans="1:26" ht="12.75" customHeight="1">
      <c r="A206" s="284"/>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row>
    <row r="207" spans="1:26" ht="12.75" customHeight="1">
      <c r="A207" s="284"/>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row>
    <row r="208" spans="1:26" ht="12.75" customHeight="1">
      <c r="A208" s="284"/>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row>
    <row r="209" spans="1:26" ht="12.75" customHeight="1">
      <c r="A209" s="284"/>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row>
    <row r="210" spans="1:26" ht="12.75" customHeight="1">
      <c r="A210" s="284"/>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row>
    <row r="211" spans="1:26" ht="12.75" customHeight="1">
      <c r="A211" s="284"/>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row>
    <row r="212" spans="1:26" ht="12.75" customHeight="1">
      <c r="A212" s="284"/>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row>
    <row r="213" spans="1:26" ht="12.75" customHeight="1">
      <c r="A213" s="284"/>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row>
    <row r="214" spans="1:26" ht="12.75" customHeight="1">
      <c r="A214" s="284"/>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row>
    <row r="215" spans="1:26" ht="12.75" customHeight="1">
      <c r="A215" s="284"/>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row>
    <row r="216" spans="1:26" ht="12.75" customHeight="1">
      <c r="A216" s="284"/>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row>
    <row r="217" spans="1:26" ht="12.75" customHeight="1">
      <c r="A217" s="284"/>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row>
    <row r="218" spans="1:26" ht="12.75" customHeight="1">
      <c r="A218" s="284"/>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row>
    <row r="219" spans="1:26" ht="12.75" customHeight="1">
      <c r="A219" s="284"/>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row>
    <row r="220" spans="1:26" ht="12.75" customHeight="1">
      <c r="A220" s="284"/>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row>
    <row r="221" spans="1:26" ht="12.75" customHeight="1">
      <c r="A221" s="284"/>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row>
    <row r="222" spans="1:26" ht="12.75" customHeight="1">
      <c r="A222" s="284"/>
      <c r="B222" s="284"/>
      <c r="C222" s="284"/>
      <c r="D222" s="284"/>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row>
    <row r="223" spans="1:26" ht="12.75" customHeight="1">
      <c r="A223" s="284"/>
      <c r="B223" s="284"/>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row>
    <row r="224" spans="1:26" ht="12.75" customHeight="1">
      <c r="A224" s="284"/>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row>
    <row r="225" spans="1:26" ht="12.75" customHeight="1">
      <c r="A225" s="284"/>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row>
    <row r="226" spans="1:26" ht="12.75" customHeight="1">
      <c r="A226" s="284"/>
      <c r="B226" s="284"/>
      <c r="C226" s="284"/>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row>
    <row r="227" spans="1:26" ht="12.75" customHeight="1">
      <c r="A227" s="284"/>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row>
    <row r="228" spans="1:26" ht="12.75" customHeight="1">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row>
    <row r="229" spans="1:26" ht="12.75" customHeight="1">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row>
    <row r="230" spans="1:26" ht="12.75" customHeight="1">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row>
    <row r="231" spans="1:26" ht="12.75" customHeight="1">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row>
    <row r="232" spans="1:26" ht="12.75" customHeight="1">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row>
    <row r="233" spans="1:26" ht="12.75" customHeight="1">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row>
    <row r="234" spans="1:26" ht="12.75" customHeight="1">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row>
    <row r="235" spans="1:26" ht="12.75" customHeight="1">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row>
    <row r="236" spans="1:26" ht="12.75" customHeight="1">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row>
    <row r="237" spans="1:26" ht="12.75" customHeight="1">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row>
    <row r="238" spans="1:26" ht="12.75" customHeight="1">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row>
    <row r="239" spans="1:26" ht="12.75" customHeight="1">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row>
    <row r="240" spans="1:26" ht="12.75" customHeight="1">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row>
    <row r="241" spans="1:26" ht="12.75" customHeight="1">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row>
    <row r="242" spans="1:26" ht="12.75" customHeight="1">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row>
    <row r="243" spans="1:26" ht="12.75" customHeight="1">
      <c r="A243" s="284"/>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row>
    <row r="244" spans="1:26" ht="12.75" customHeight="1">
      <c r="A244" s="284"/>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row>
    <row r="245" spans="1:26" ht="12.75" customHeight="1">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row>
    <row r="246" spans="1:26" ht="12.75" customHeight="1">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row>
    <row r="247" spans="1:26" ht="12.75" customHeight="1">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row>
    <row r="248" spans="1:26" ht="12.75" customHeight="1">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row>
    <row r="249" spans="1:26" ht="12.75" customHeight="1">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row>
    <row r="250" spans="1:26" ht="12.75" customHeight="1">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row>
    <row r="251" spans="1:26" ht="12.75" customHeight="1">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row>
    <row r="252" spans="1:26" ht="12.75" customHeight="1">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row>
    <row r="253" spans="1:26" ht="12.75" customHeight="1">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row>
    <row r="254" spans="1:26" ht="12.75" customHeight="1">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row>
    <row r="255" spans="1:26" ht="12.75" customHeight="1">
      <c r="A255" s="284"/>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row>
    <row r="256" spans="1:26" ht="12.75" customHeight="1">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row>
    <row r="257" spans="1:26" ht="12.75" customHeight="1">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row>
    <row r="258" spans="1:26" ht="12.75" customHeight="1">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row>
    <row r="259" spans="1:26" ht="12.75" customHeight="1">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row>
    <row r="260" spans="1:26" ht="12.75" customHeight="1">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row>
    <row r="261" spans="1:26" ht="12.75" customHeight="1">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row>
    <row r="262" spans="1:26" ht="12.75" customHeight="1">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row>
    <row r="263" spans="1:26" ht="12.75" customHeight="1">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row>
    <row r="264" spans="1:26" ht="12.75" customHeight="1">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row>
    <row r="265" spans="1:26" ht="12.75" customHeight="1">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row>
    <row r="266" spans="1:26" ht="12.75" customHeight="1">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row>
    <row r="267" spans="1:26" ht="12.75" customHeight="1">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row>
    <row r="268" spans="1:26" ht="12.75" customHeight="1">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row>
    <row r="269" spans="1:26" ht="12.75" customHeight="1">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row>
    <row r="270" spans="1:26" ht="12.75" customHeight="1">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row>
    <row r="271" spans="1:26" ht="12.75" customHeight="1">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row>
    <row r="272" spans="1:26" ht="12.75" customHeight="1">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row>
    <row r="273" spans="1:26" ht="12.75" customHeight="1">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row>
    <row r="274" spans="1:26" ht="12.75" customHeight="1">
      <c r="A274" s="284"/>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row>
    <row r="275" spans="1:26" ht="12.75" customHeight="1">
      <c r="A275" s="284"/>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row>
    <row r="276" spans="1:26" ht="12.75" customHeight="1">
      <c r="A276" s="284"/>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row>
    <row r="277" spans="1:26" ht="12.75" customHeight="1">
      <c r="A277" s="284"/>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row>
    <row r="278" spans="1:26" ht="12.75" customHeight="1">
      <c r="A278" s="284"/>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row>
    <row r="279" spans="1:26" ht="12.75" customHeight="1">
      <c r="A279" s="284"/>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row>
    <row r="280" spans="1:26" ht="12.75" customHeight="1">
      <c r="A280" s="284"/>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row>
    <row r="281" spans="1:26" ht="12.75" customHeight="1">
      <c r="A281" s="284"/>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row>
    <row r="282" spans="1:26" ht="12.75" customHeight="1">
      <c r="A282" s="284"/>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row>
    <row r="283" spans="1:26" ht="12.75" customHeight="1">
      <c r="A283" s="284"/>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row>
    <row r="284" spans="1:26" ht="12.75" customHeight="1">
      <c r="A284" s="284"/>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row>
    <row r="285" spans="1:26" ht="12.75" customHeight="1">
      <c r="A285" s="284"/>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row>
    <row r="286" spans="1:26" ht="12.75" customHeight="1">
      <c r="A286" s="284"/>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row>
    <row r="287" spans="1:26" ht="12.75" customHeight="1">
      <c r="A287" s="284"/>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row>
    <row r="288" spans="1:26" ht="12.75" customHeight="1">
      <c r="A288" s="284"/>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row>
    <row r="289" spans="1:26" ht="12.75" customHeight="1">
      <c r="A289" s="284"/>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row>
    <row r="290" spans="1:26" ht="12.75" customHeight="1">
      <c r="A290" s="284"/>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row>
    <row r="291" spans="1:26" ht="12.75" customHeight="1">
      <c r="A291" s="284"/>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row>
    <row r="292" spans="1:26" ht="12.75" customHeight="1">
      <c r="A292" s="284"/>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row>
    <row r="293" spans="1:26" ht="12.75" customHeight="1">
      <c r="A293" s="284"/>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row>
    <row r="294" spans="1:26" ht="12.75" customHeight="1">
      <c r="A294" s="284"/>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row>
    <row r="295" spans="1:26" ht="12.75" customHeight="1">
      <c r="A295" s="284"/>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row>
    <row r="296" spans="1:26" ht="12.75" customHeight="1">
      <c r="A296" s="284"/>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row>
    <row r="297" spans="1:26" ht="12.75" customHeight="1">
      <c r="A297" s="284"/>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row>
    <row r="298" spans="1:26" ht="12.75" customHeight="1">
      <c r="A298" s="284"/>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row>
    <row r="299" spans="1:26" ht="12.75" customHeight="1">
      <c r="A299" s="284"/>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row>
    <row r="300" spans="1:26" ht="12.75" customHeight="1">
      <c r="A300" s="284"/>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row>
    <row r="301" spans="1:26" ht="12.75" customHeight="1">
      <c r="A301" s="284"/>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row>
    <row r="302" spans="1:26" ht="12.75" customHeight="1">
      <c r="A302" s="284"/>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row>
    <row r="303" spans="1:26" ht="12.75" customHeight="1">
      <c r="A303" s="284"/>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row>
    <row r="304" spans="1:26" ht="12.75" customHeight="1">
      <c r="A304" s="284"/>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row>
    <row r="305" spans="1:26" ht="12.75" customHeight="1">
      <c r="A305" s="284"/>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row>
    <row r="306" spans="1:26" ht="12.75" customHeight="1">
      <c r="A306" s="284"/>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row>
    <row r="307" spans="1:26" ht="12.75" customHeight="1">
      <c r="A307" s="284"/>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row>
    <row r="308" spans="1:26" ht="12.75" customHeight="1">
      <c r="A308" s="284"/>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row>
    <row r="309" spans="1:26" ht="12.75" customHeight="1">
      <c r="A309" s="284"/>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row>
    <row r="310" spans="1:26" ht="12.75" customHeight="1">
      <c r="A310" s="284"/>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row>
    <row r="311" spans="1:26" ht="12.75" customHeight="1">
      <c r="A311" s="284"/>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row>
    <row r="312" spans="1:26" ht="12.75" customHeight="1">
      <c r="A312" s="284"/>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row>
    <row r="313" spans="1:26" ht="12.75" customHeight="1">
      <c r="A313" s="284"/>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row>
    <row r="314" spans="1:26" ht="12.75" customHeight="1">
      <c r="A314" s="284"/>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row>
    <row r="315" spans="1:26" ht="12.75" customHeight="1">
      <c r="A315" s="284"/>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row>
    <row r="316" spans="1:26" ht="12.75" customHeight="1">
      <c r="A316" s="284"/>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row>
    <row r="317" spans="1:26" ht="12.75" customHeight="1">
      <c r="A317" s="284"/>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row>
    <row r="318" spans="1:26" ht="12.75" customHeight="1">
      <c r="A318" s="284"/>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row>
    <row r="319" spans="1:26" ht="12.75" customHeight="1">
      <c r="A319" s="284"/>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row>
    <row r="320" spans="1:26" ht="12.75" customHeight="1">
      <c r="A320" s="284"/>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row>
    <row r="321" spans="1:26" ht="12.75" customHeight="1">
      <c r="A321" s="284"/>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row>
    <row r="322" spans="1:26" ht="12.75" customHeight="1">
      <c r="A322" s="284"/>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row>
    <row r="323" spans="1:26" ht="12.75" customHeight="1">
      <c r="A323" s="284"/>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row>
    <row r="324" spans="1:26" ht="12.75" customHeight="1">
      <c r="A324" s="284"/>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row>
    <row r="325" spans="1:26" ht="12.75" customHeight="1">
      <c r="A325" s="284"/>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row>
    <row r="326" spans="1:26" ht="12.75" customHeight="1">
      <c r="A326" s="284"/>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row>
    <row r="327" spans="1:26" ht="12.75" customHeight="1">
      <c r="A327" s="284"/>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row>
    <row r="328" spans="1:26" ht="12.75" customHeight="1">
      <c r="A328" s="284"/>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row>
    <row r="329" spans="1:26" ht="12.75" customHeight="1">
      <c r="A329" s="284"/>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row>
    <row r="330" spans="1:26" ht="12.75" customHeight="1">
      <c r="A330" s="284"/>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row>
    <row r="331" spans="1:26" ht="12.75" customHeight="1">
      <c r="A331" s="284"/>
      <c r="B331" s="284"/>
      <c r="C331" s="284"/>
      <c r="D331" s="284"/>
      <c r="E331" s="284"/>
      <c r="F331" s="284"/>
      <c r="G331" s="284"/>
      <c r="H331" s="284"/>
      <c r="I331" s="284"/>
      <c r="J331" s="284"/>
      <c r="K331" s="284"/>
      <c r="L331" s="284"/>
      <c r="M331" s="284"/>
      <c r="N331" s="284"/>
      <c r="O331" s="284"/>
      <c r="P331" s="284"/>
      <c r="Q331" s="284"/>
      <c r="R331" s="284"/>
      <c r="S331" s="284"/>
      <c r="T331" s="284"/>
      <c r="U331" s="284"/>
      <c r="V331" s="284"/>
      <c r="W331" s="284"/>
      <c r="X331" s="284"/>
      <c r="Y331" s="284"/>
      <c r="Z331" s="284"/>
    </row>
    <row r="332" spans="1:26" ht="12.75" customHeight="1">
      <c r="A332" s="284"/>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row>
    <row r="333" spans="1:26" ht="12.75" customHeight="1">
      <c r="A333" s="284"/>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row>
    <row r="334" spans="1:26" ht="12.75" customHeight="1">
      <c r="A334" s="284"/>
      <c r="B334" s="284"/>
      <c r="C334" s="284"/>
      <c r="D334" s="284"/>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row>
    <row r="335" spans="1:26" ht="12.75" customHeight="1">
      <c r="A335" s="284"/>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row>
    <row r="336" spans="1:26" ht="12.75" customHeight="1">
      <c r="A336" s="284"/>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row>
    <row r="337" spans="1:26" ht="12.75" customHeight="1">
      <c r="A337" s="284"/>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row>
    <row r="338" spans="1:26" ht="12.75" customHeight="1">
      <c r="A338" s="284"/>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row>
    <row r="339" spans="1:26" ht="12.75" customHeight="1">
      <c r="A339" s="284"/>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row>
    <row r="340" spans="1:26" ht="12.75" customHeight="1">
      <c r="A340" s="284"/>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row>
    <row r="341" spans="1:26" ht="12.75" customHeight="1">
      <c r="A341" s="284"/>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row>
    <row r="342" spans="1:26" ht="12.75" customHeight="1">
      <c r="A342" s="284"/>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row>
    <row r="343" spans="1:26" ht="12.75" customHeight="1">
      <c r="A343" s="284"/>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row>
    <row r="344" spans="1:26" ht="12.75" customHeight="1">
      <c r="A344" s="284"/>
      <c r="B344" s="284"/>
      <c r="C344" s="284"/>
      <c r="D344" s="284"/>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row>
    <row r="345" spans="1:26" ht="12.75" customHeight="1">
      <c r="A345" s="284"/>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row>
    <row r="346" spans="1:26" ht="12.75" customHeight="1">
      <c r="A346" s="284"/>
      <c r="B346" s="284"/>
      <c r="C346" s="284"/>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row>
    <row r="347" spans="1:26" ht="12.75" customHeight="1">
      <c r="A347" s="284"/>
      <c r="B347" s="284"/>
      <c r="C347" s="284"/>
      <c r="D347" s="284"/>
      <c r="E347" s="284"/>
      <c r="F347" s="284"/>
      <c r="G347" s="284"/>
      <c r="H347" s="284"/>
      <c r="I347" s="284"/>
      <c r="J347" s="284"/>
      <c r="K347" s="284"/>
      <c r="L347" s="284"/>
      <c r="M347" s="284"/>
      <c r="N347" s="284"/>
      <c r="O347" s="284"/>
      <c r="P347" s="284"/>
      <c r="Q347" s="284"/>
      <c r="R347" s="284"/>
      <c r="S347" s="284"/>
      <c r="T347" s="284"/>
      <c r="U347" s="284"/>
      <c r="V347" s="284"/>
      <c r="W347" s="284"/>
      <c r="X347" s="284"/>
      <c r="Y347" s="284"/>
      <c r="Z347" s="284"/>
    </row>
    <row r="348" spans="1:26" ht="12.75" customHeight="1">
      <c r="A348" s="284"/>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row>
    <row r="349" spans="1:26" ht="12.75" customHeight="1">
      <c r="A349" s="284"/>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row>
    <row r="350" spans="1:26" ht="12.75" customHeight="1">
      <c r="A350" s="284"/>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row>
    <row r="351" spans="1:26" ht="12.75" customHeight="1">
      <c r="A351" s="284"/>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row>
    <row r="352" spans="1:26" ht="12.75" customHeight="1">
      <c r="A352" s="284"/>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row>
    <row r="353" spans="1:26" ht="12.75" customHeight="1">
      <c r="A353" s="284"/>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row>
    <row r="354" spans="1:26" ht="12.75" customHeight="1">
      <c r="A354" s="284"/>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row>
    <row r="355" spans="1:26" ht="12.75" customHeight="1">
      <c r="A355" s="284"/>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row>
    <row r="356" spans="1:26" ht="12.75" customHeight="1">
      <c r="A356" s="284"/>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row>
    <row r="357" spans="1:26" ht="12.75" customHeight="1">
      <c r="A357" s="284"/>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row>
    <row r="358" spans="1:26" ht="12.75" customHeight="1">
      <c r="A358" s="284"/>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row>
    <row r="359" spans="1:26" ht="12.75" customHeight="1">
      <c r="A359" s="284"/>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row>
    <row r="360" spans="1:26" ht="12.75" customHeight="1">
      <c r="A360" s="284"/>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row>
    <row r="361" spans="1:26" ht="12.75" customHeight="1">
      <c r="A361" s="284"/>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row>
    <row r="362" spans="1:26" ht="12.75" customHeight="1">
      <c r="A362" s="284"/>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row>
    <row r="363" spans="1:26" ht="12.75" customHeight="1">
      <c r="A363" s="284"/>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row>
    <row r="364" spans="1:26" ht="12.75" customHeight="1">
      <c r="A364" s="284"/>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row>
    <row r="365" spans="1:26" ht="12.75" customHeight="1">
      <c r="A365" s="284"/>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row>
    <row r="366" spans="1:26" ht="12.75" customHeight="1">
      <c r="A366" s="284"/>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row>
    <row r="367" spans="1:26" ht="12.75" customHeight="1">
      <c r="A367" s="284"/>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row>
    <row r="368" spans="1:26" ht="12.75" customHeight="1">
      <c r="A368" s="284"/>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row>
    <row r="369" spans="1:26" ht="12.75" customHeight="1">
      <c r="A369" s="284"/>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row>
    <row r="370" spans="1:26" ht="12.75" customHeight="1">
      <c r="A370" s="284"/>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row>
    <row r="371" spans="1:26" ht="12.75" customHeight="1">
      <c r="A371" s="284"/>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row>
    <row r="372" spans="1:26" ht="12.75" customHeight="1">
      <c r="A372" s="284"/>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row>
    <row r="373" spans="1:26" ht="12.75" customHeight="1">
      <c r="A373" s="284"/>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row>
    <row r="374" spans="1:26" ht="12.75" customHeight="1">
      <c r="A374" s="284"/>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row>
    <row r="375" spans="1:26" ht="12.75" customHeight="1">
      <c r="A375" s="284"/>
      <c r="B375" s="284"/>
      <c r="C375" s="284"/>
      <c r="D375" s="284"/>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row>
    <row r="376" spans="1:26" ht="12.75" customHeight="1">
      <c r="A376" s="284"/>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row>
    <row r="377" spans="1:26" ht="12.75" customHeight="1">
      <c r="A377" s="284"/>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row>
    <row r="378" spans="1:26" ht="12.75" customHeight="1">
      <c r="A378" s="284"/>
      <c r="B378" s="284"/>
      <c r="C378" s="284"/>
      <c r="D378" s="284"/>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row>
    <row r="379" spans="1:26" ht="12.75" customHeight="1">
      <c r="A379" s="284"/>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row>
    <row r="380" spans="1:26" ht="12.75" customHeight="1">
      <c r="A380" s="284"/>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row>
    <row r="381" spans="1:26" ht="12.75" customHeight="1">
      <c r="A381" s="284"/>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row>
    <row r="382" spans="1:26" ht="12.75" customHeight="1">
      <c r="A382" s="284"/>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row>
    <row r="383" spans="1:26" ht="12.75" customHeight="1">
      <c r="A383" s="284"/>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row>
    <row r="384" spans="1:26" ht="12.75" customHeight="1">
      <c r="A384" s="284"/>
      <c r="B384" s="284"/>
      <c r="C384" s="284"/>
      <c r="D384" s="284"/>
      <c r="E384" s="284"/>
      <c r="F384" s="284"/>
      <c r="G384" s="284"/>
      <c r="H384" s="284"/>
      <c r="I384" s="284"/>
      <c r="J384" s="284"/>
      <c r="K384" s="284"/>
      <c r="L384" s="284"/>
      <c r="M384" s="284"/>
      <c r="N384" s="284"/>
      <c r="O384" s="284"/>
      <c r="P384" s="284"/>
      <c r="Q384" s="284"/>
      <c r="R384" s="284"/>
      <c r="S384" s="284"/>
      <c r="T384" s="284"/>
      <c r="U384" s="284"/>
      <c r="V384" s="284"/>
      <c r="W384" s="284"/>
      <c r="X384" s="284"/>
      <c r="Y384" s="284"/>
      <c r="Z384" s="284"/>
    </row>
    <row r="385" spans="1:26" ht="12.75" customHeight="1">
      <c r="A385" s="284"/>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row>
    <row r="386" spans="1:26" ht="12.75" customHeight="1">
      <c r="A386" s="284"/>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row>
    <row r="387" spans="1:26" ht="12.75" customHeight="1">
      <c r="A387" s="284"/>
      <c r="B387" s="284"/>
      <c r="C387" s="284"/>
      <c r="D387" s="284"/>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row>
    <row r="388" spans="1:26" ht="12.75" customHeight="1">
      <c r="A388" s="284"/>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row>
    <row r="389" spans="1:26" ht="12.75" customHeight="1">
      <c r="A389" s="284"/>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row>
    <row r="390" spans="1:26" ht="12.75" customHeight="1">
      <c r="A390" s="284"/>
      <c r="B390" s="284"/>
      <c r="C390" s="284"/>
      <c r="D390" s="284"/>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row>
    <row r="391" spans="1:26" ht="12.75" customHeight="1">
      <c r="A391" s="284"/>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row>
    <row r="392" spans="1:26" ht="12.75" customHeight="1">
      <c r="A392" s="284"/>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row>
    <row r="393" spans="1:26" ht="12.75" customHeight="1">
      <c r="A393" s="284"/>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row>
    <row r="394" spans="1:26" ht="12.75" customHeight="1">
      <c r="A394" s="284"/>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row>
    <row r="395" spans="1:26" ht="12.75" customHeight="1">
      <c r="A395" s="284"/>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row>
    <row r="396" spans="1:26" ht="12.75" customHeight="1">
      <c r="A396" s="284"/>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row>
    <row r="397" spans="1:26" ht="12.75" customHeight="1">
      <c r="A397" s="284"/>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row>
    <row r="398" spans="1:26" ht="12.75" customHeight="1">
      <c r="A398" s="284"/>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row>
    <row r="399" spans="1:26" ht="12.75" customHeight="1">
      <c r="A399" s="284"/>
      <c r="B399" s="284"/>
      <c r="C399" s="284"/>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row>
    <row r="400" spans="1:26" ht="12.75" customHeight="1">
      <c r="A400" s="284"/>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row>
    <row r="401" spans="1:26" ht="12.75" customHeight="1">
      <c r="A401" s="284"/>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row>
    <row r="402" spans="1:26" ht="12.75" customHeight="1">
      <c r="A402" s="284"/>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row>
    <row r="403" spans="1:26" ht="12.75" customHeight="1">
      <c r="A403" s="284"/>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row>
    <row r="404" spans="1:26" ht="12.75" customHeight="1">
      <c r="A404" s="284"/>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row>
    <row r="405" spans="1:26" ht="12.75" customHeight="1">
      <c r="A405" s="284"/>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row>
    <row r="406" spans="1:26" ht="12.75" customHeight="1">
      <c r="A406" s="284"/>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row>
    <row r="407" spans="1:26" ht="12.75" customHeight="1">
      <c r="A407" s="284"/>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row>
    <row r="408" spans="1:26" ht="12.75" customHeight="1">
      <c r="A408" s="284"/>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row>
    <row r="409" spans="1:26" ht="12.75" customHeight="1">
      <c r="A409" s="284"/>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row>
    <row r="410" spans="1:26" ht="12.75" customHeight="1">
      <c r="A410" s="284"/>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row>
    <row r="411" spans="1:26" ht="12.75" customHeight="1">
      <c r="A411" s="284"/>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row>
    <row r="412" spans="1:26" ht="12.75" customHeight="1">
      <c r="A412" s="284"/>
      <c r="B412" s="284"/>
      <c r="C412" s="284"/>
      <c r="D412" s="284"/>
      <c r="E412" s="284"/>
      <c r="F412" s="284"/>
      <c r="G412" s="284"/>
      <c r="H412" s="284"/>
      <c r="I412" s="284"/>
      <c r="J412" s="284"/>
      <c r="K412" s="284"/>
      <c r="L412" s="284"/>
      <c r="M412" s="284"/>
      <c r="N412" s="284"/>
      <c r="O412" s="284"/>
      <c r="P412" s="284"/>
      <c r="Q412" s="284"/>
      <c r="R412" s="284"/>
      <c r="S412" s="284"/>
      <c r="T412" s="284"/>
      <c r="U412" s="284"/>
      <c r="V412" s="284"/>
      <c r="W412" s="284"/>
      <c r="X412" s="284"/>
      <c r="Y412" s="284"/>
      <c r="Z412" s="284"/>
    </row>
    <row r="413" spans="1:26" ht="12.75" customHeight="1">
      <c r="A413" s="284"/>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row>
    <row r="414" spans="1:26" ht="12.75" customHeight="1">
      <c r="A414" s="284"/>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row>
    <row r="415" spans="1:26" ht="12.75" customHeight="1">
      <c r="A415" s="284"/>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row>
    <row r="416" spans="1:26" ht="12.75" customHeight="1">
      <c r="A416" s="284"/>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row>
    <row r="417" spans="1:26" ht="12.75" customHeight="1">
      <c r="A417" s="284"/>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row>
    <row r="418" spans="1:26" ht="12.75" customHeight="1">
      <c r="A418" s="284"/>
      <c r="B418" s="284"/>
      <c r="C418" s="284"/>
      <c r="D418" s="284"/>
      <c r="E418" s="284"/>
      <c r="F418" s="284"/>
      <c r="G418" s="284"/>
      <c r="H418" s="284"/>
      <c r="I418" s="284"/>
      <c r="J418" s="284"/>
      <c r="K418" s="284"/>
      <c r="L418" s="284"/>
      <c r="M418" s="284"/>
      <c r="N418" s="284"/>
      <c r="O418" s="284"/>
      <c r="P418" s="284"/>
      <c r="Q418" s="284"/>
      <c r="R418" s="284"/>
      <c r="S418" s="284"/>
      <c r="T418" s="284"/>
      <c r="U418" s="284"/>
      <c r="V418" s="284"/>
      <c r="W418" s="284"/>
      <c r="X418" s="284"/>
      <c r="Y418" s="284"/>
      <c r="Z418" s="284"/>
    </row>
    <row r="419" spans="1:26" ht="12.75" customHeight="1">
      <c r="A419" s="284"/>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row>
    <row r="420" spans="1:26" ht="12.75" customHeight="1">
      <c r="A420" s="284"/>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row>
    <row r="421" spans="1:26" ht="12.75" customHeight="1">
      <c r="A421" s="284"/>
      <c r="B421" s="284"/>
      <c r="C421" s="284"/>
      <c r="D421" s="284"/>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row>
    <row r="422" spans="1:26" ht="12.75" customHeight="1">
      <c r="A422" s="284"/>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row>
    <row r="423" spans="1:26" ht="12.75" customHeight="1">
      <c r="A423" s="284"/>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row>
    <row r="424" spans="1:26" ht="12.75" customHeight="1">
      <c r="A424" s="284"/>
      <c r="B424" s="284"/>
      <c r="C424" s="284"/>
      <c r="D424" s="284"/>
      <c r="E424" s="284"/>
      <c r="F424" s="284"/>
      <c r="G424" s="284"/>
      <c r="H424" s="284"/>
      <c r="I424" s="284"/>
      <c r="J424" s="284"/>
      <c r="K424" s="284"/>
      <c r="L424" s="284"/>
      <c r="M424" s="284"/>
      <c r="N424" s="284"/>
      <c r="O424" s="284"/>
      <c r="P424" s="284"/>
      <c r="Q424" s="284"/>
      <c r="R424" s="284"/>
      <c r="S424" s="284"/>
      <c r="T424" s="284"/>
      <c r="U424" s="284"/>
      <c r="V424" s="284"/>
      <c r="W424" s="284"/>
      <c r="X424" s="284"/>
      <c r="Y424" s="284"/>
      <c r="Z424" s="284"/>
    </row>
    <row r="425" spans="1:26" ht="12.75" customHeight="1">
      <c r="A425" s="284"/>
      <c r="B425" s="284"/>
      <c r="C425" s="284"/>
      <c r="D425" s="284"/>
      <c r="E425" s="284"/>
      <c r="F425" s="284"/>
      <c r="G425" s="284"/>
      <c r="H425" s="284"/>
      <c r="I425" s="284"/>
      <c r="J425" s="284"/>
      <c r="K425" s="284"/>
      <c r="L425" s="284"/>
      <c r="M425" s="284"/>
      <c r="N425" s="284"/>
      <c r="O425" s="284"/>
      <c r="P425" s="284"/>
      <c r="Q425" s="284"/>
      <c r="R425" s="284"/>
      <c r="S425" s="284"/>
      <c r="T425" s="284"/>
      <c r="U425" s="284"/>
      <c r="V425" s="284"/>
      <c r="W425" s="284"/>
      <c r="X425" s="284"/>
      <c r="Y425" s="284"/>
      <c r="Z425" s="284"/>
    </row>
    <row r="426" spans="1:26" ht="12.75" customHeight="1">
      <c r="A426" s="284"/>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row>
    <row r="427" spans="1:26" ht="12.75" customHeight="1">
      <c r="A427" s="284"/>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row>
    <row r="428" spans="1:26" ht="12.75" customHeight="1">
      <c r="A428" s="284"/>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row>
    <row r="429" spans="1:26" ht="12.75" customHeight="1">
      <c r="A429" s="284"/>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row>
    <row r="430" spans="1:26" ht="12.75" customHeight="1">
      <c r="A430" s="284"/>
      <c r="B430" s="284"/>
      <c r="C430" s="284"/>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row>
    <row r="431" spans="1:26" ht="12.75" customHeight="1">
      <c r="A431" s="284"/>
      <c r="B431" s="284"/>
      <c r="C431" s="284"/>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row>
    <row r="432" spans="1:26" ht="12.75" customHeight="1">
      <c r="A432" s="284"/>
      <c r="B432" s="284"/>
      <c r="C432" s="284"/>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row>
    <row r="433" spans="1:26" ht="12.75" customHeight="1">
      <c r="A433" s="284"/>
      <c r="B433" s="284"/>
      <c r="C433" s="284"/>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row>
    <row r="434" spans="1:26" ht="12.75" customHeight="1">
      <c r="A434" s="284"/>
      <c r="B434" s="284"/>
      <c r="C434" s="284"/>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row>
    <row r="435" spans="1:26" ht="12.75" customHeight="1">
      <c r="A435" s="284"/>
      <c r="B435" s="284"/>
      <c r="C435" s="284"/>
      <c r="D435" s="284"/>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row>
    <row r="436" spans="1:26" ht="12.75" customHeight="1">
      <c r="A436" s="284"/>
      <c r="B436" s="284"/>
      <c r="C436" s="284"/>
      <c r="D436" s="284"/>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row>
    <row r="437" spans="1:26" ht="12.75" customHeight="1">
      <c r="A437" s="284"/>
      <c r="B437" s="284"/>
      <c r="C437" s="284"/>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row>
    <row r="438" spans="1:26" ht="12.75" customHeight="1">
      <c r="A438" s="284"/>
      <c r="B438" s="284"/>
      <c r="C438" s="284"/>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row>
    <row r="439" spans="1:26" ht="12.75" customHeight="1">
      <c r="A439" s="284"/>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row>
    <row r="440" spans="1:26" ht="12.75" customHeight="1">
      <c r="A440" s="284"/>
      <c r="B440" s="284"/>
      <c r="C440" s="284"/>
      <c r="D440" s="284"/>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row>
    <row r="441" spans="1:26" ht="12.75" customHeight="1">
      <c r="A441" s="284"/>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row>
    <row r="442" spans="1:26" ht="12.75" customHeight="1">
      <c r="A442" s="284"/>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row>
    <row r="443" spans="1:26" ht="12.75" customHeight="1">
      <c r="A443" s="284"/>
      <c r="B443" s="284"/>
      <c r="C443" s="284"/>
      <c r="D443" s="284"/>
      <c r="E443" s="284"/>
      <c r="F443" s="284"/>
      <c r="G443" s="284"/>
      <c r="H443" s="284"/>
      <c r="I443" s="284"/>
      <c r="J443" s="284"/>
      <c r="K443" s="284"/>
      <c r="L443" s="284"/>
      <c r="M443" s="284"/>
      <c r="N443" s="284"/>
      <c r="O443" s="284"/>
      <c r="P443" s="284"/>
      <c r="Q443" s="284"/>
      <c r="R443" s="284"/>
      <c r="S443" s="284"/>
      <c r="T443" s="284"/>
      <c r="U443" s="284"/>
      <c r="V443" s="284"/>
      <c r="W443" s="284"/>
      <c r="X443" s="284"/>
      <c r="Y443" s="284"/>
      <c r="Z443" s="284"/>
    </row>
    <row r="444" spans="1:26" ht="12.75" customHeight="1">
      <c r="A444" s="284"/>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row>
    <row r="445" spans="1:26" ht="12.75" customHeight="1">
      <c r="A445" s="284"/>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row>
    <row r="446" spans="1:26" ht="12.75" customHeight="1">
      <c r="A446" s="284"/>
      <c r="B446" s="284"/>
      <c r="C446" s="284"/>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row>
    <row r="447" spans="1:26" ht="12.75" customHeight="1">
      <c r="A447" s="284"/>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row>
    <row r="448" spans="1:26" ht="12.75" customHeight="1">
      <c r="A448" s="284"/>
      <c r="B448" s="284"/>
      <c r="C448" s="284"/>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row>
    <row r="449" spans="1:26" ht="12.75" customHeight="1">
      <c r="A449" s="284"/>
      <c r="B449" s="284"/>
      <c r="C449" s="284"/>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row>
    <row r="450" spans="1:26" ht="12.75" customHeight="1">
      <c r="A450" s="284"/>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row>
    <row r="451" spans="1:26" ht="12.75" customHeight="1">
      <c r="A451" s="284"/>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row>
    <row r="452" spans="1:26" ht="12.75" customHeight="1">
      <c r="A452" s="284"/>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row>
    <row r="453" spans="1:26" ht="12.75" customHeight="1">
      <c r="A453" s="284"/>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row>
    <row r="454" spans="1:26" ht="12.75" customHeight="1">
      <c r="A454" s="284"/>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row>
    <row r="455" spans="1:26" ht="12.75" customHeight="1">
      <c r="A455" s="284"/>
      <c r="B455" s="284"/>
      <c r="C455" s="284"/>
      <c r="D455" s="284"/>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row>
    <row r="456" spans="1:26" ht="12.75" customHeight="1">
      <c r="A456" s="284"/>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row>
    <row r="457" spans="1:26" ht="12.75" customHeight="1">
      <c r="A457" s="284"/>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row>
    <row r="458" spans="1:26" ht="12.75" customHeight="1">
      <c r="A458" s="284"/>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row>
    <row r="459" spans="1:26" ht="12.75" customHeight="1">
      <c r="A459" s="284"/>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row>
    <row r="460" spans="1:26" ht="12.75" customHeight="1">
      <c r="A460" s="284"/>
      <c r="B460" s="284"/>
      <c r="C460" s="284"/>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row>
    <row r="461" spans="1:26" ht="12.75" customHeight="1">
      <c r="A461" s="284"/>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row>
    <row r="462" spans="1:26" ht="12.75" customHeight="1">
      <c r="A462" s="284"/>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row>
    <row r="463" spans="1:26" ht="12.75" customHeight="1">
      <c r="A463" s="284"/>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row>
    <row r="464" spans="1:26" ht="12.75" customHeight="1">
      <c r="A464" s="284"/>
      <c r="B464" s="284"/>
      <c r="C464" s="284"/>
      <c r="D464" s="284"/>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row>
    <row r="465" spans="1:26" ht="12.75" customHeight="1">
      <c r="A465" s="284"/>
      <c r="B465" s="284"/>
      <c r="C465" s="284"/>
      <c r="D465" s="284"/>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row>
    <row r="466" spans="1:26" ht="12.75" customHeight="1">
      <c r="A466" s="284"/>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row>
    <row r="467" spans="1:26" ht="12.75" customHeight="1">
      <c r="A467" s="284"/>
      <c r="B467" s="284"/>
      <c r="C467" s="284"/>
      <c r="D467" s="284"/>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row>
    <row r="468" spans="1:26" ht="12.75" customHeight="1">
      <c r="A468" s="284"/>
      <c r="B468" s="284"/>
      <c r="C468" s="284"/>
      <c r="D468" s="284"/>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row>
    <row r="469" spans="1:26" ht="12.75" customHeight="1">
      <c r="A469" s="284"/>
      <c r="B469" s="284"/>
      <c r="C469" s="284"/>
      <c r="D469" s="284"/>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row>
    <row r="470" spans="1:26" ht="12.75" customHeight="1">
      <c r="A470" s="284"/>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row>
    <row r="471" spans="1:26" ht="12.75" customHeight="1">
      <c r="A471" s="284"/>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row>
    <row r="472" spans="1:26" ht="12.75" customHeight="1">
      <c r="A472" s="284"/>
      <c r="B472" s="284"/>
      <c r="C472" s="284"/>
      <c r="D472" s="284"/>
      <c r="E472" s="284"/>
      <c r="F472" s="284"/>
      <c r="G472" s="284"/>
      <c r="H472" s="284"/>
      <c r="I472" s="284"/>
      <c r="J472" s="284"/>
      <c r="K472" s="284"/>
      <c r="L472" s="284"/>
      <c r="M472" s="284"/>
      <c r="N472" s="284"/>
      <c r="O472" s="284"/>
      <c r="P472" s="284"/>
      <c r="Q472" s="284"/>
      <c r="R472" s="284"/>
      <c r="S472" s="284"/>
      <c r="T472" s="284"/>
      <c r="U472" s="284"/>
      <c r="V472" s="284"/>
      <c r="W472" s="284"/>
      <c r="X472" s="284"/>
      <c r="Y472" s="284"/>
      <c r="Z472" s="284"/>
    </row>
    <row r="473" spans="1:26" ht="12.75" customHeight="1">
      <c r="A473" s="284"/>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row>
    <row r="474" spans="1:26" ht="12.75" customHeight="1">
      <c r="A474" s="284"/>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row>
    <row r="475" spans="1:26" ht="12.75" customHeight="1">
      <c r="A475" s="284"/>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row>
    <row r="476" spans="1:26" ht="12.75" customHeight="1">
      <c r="A476" s="284"/>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row>
    <row r="477" spans="1:26" ht="12.75" customHeight="1">
      <c r="A477" s="284"/>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row>
    <row r="478" spans="1:26" ht="12.75" customHeight="1">
      <c r="A478" s="284"/>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row>
    <row r="479" spans="1:26" ht="12.75" customHeight="1">
      <c r="A479" s="284"/>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row>
    <row r="480" spans="1:26" ht="12.75" customHeight="1">
      <c r="A480" s="284"/>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row>
    <row r="481" spans="1:26" ht="12.75" customHeight="1">
      <c r="A481" s="284"/>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row>
    <row r="482" spans="1:26" ht="12.75" customHeight="1">
      <c r="A482" s="284"/>
      <c r="B482" s="284"/>
      <c r="C482" s="284"/>
      <c r="D482" s="284"/>
      <c r="E482" s="284"/>
      <c r="F482" s="284"/>
      <c r="G482" s="284"/>
      <c r="H482" s="284"/>
      <c r="I482" s="284"/>
      <c r="J482" s="284"/>
      <c r="K482" s="284"/>
      <c r="L482" s="284"/>
      <c r="M482" s="284"/>
      <c r="N482" s="284"/>
      <c r="O482" s="284"/>
      <c r="P482" s="284"/>
      <c r="Q482" s="284"/>
      <c r="R482" s="284"/>
      <c r="S482" s="284"/>
      <c r="T482" s="284"/>
      <c r="U482" s="284"/>
      <c r="V482" s="284"/>
      <c r="W482" s="284"/>
      <c r="X482" s="284"/>
      <c r="Y482" s="284"/>
      <c r="Z482" s="284"/>
    </row>
    <row r="483" spans="1:26" ht="12.75" customHeight="1">
      <c r="A483" s="284"/>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row>
    <row r="484" spans="1:26" ht="12.75" customHeight="1">
      <c r="A484" s="284"/>
      <c r="B484" s="284"/>
      <c r="C484" s="284"/>
      <c r="D484" s="284"/>
      <c r="E484" s="284"/>
      <c r="F484" s="284"/>
      <c r="G484" s="284"/>
      <c r="H484" s="284"/>
      <c r="I484" s="284"/>
      <c r="J484" s="284"/>
      <c r="K484" s="284"/>
      <c r="L484" s="284"/>
      <c r="M484" s="284"/>
      <c r="N484" s="284"/>
      <c r="O484" s="284"/>
      <c r="P484" s="284"/>
      <c r="Q484" s="284"/>
      <c r="R484" s="284"/>
      <c r="S484" s="284"/>
      <c r="T484" s="284"/>
      <c r="U484" s="284"/>
      <c r="V484" s="284"/>
      <c r="W484" s="284"/>
      <c r="X484" s="284"/>
      <c r="Y484" s="284"/>
      <c r="Z484" s="284"/>
    </row>
    <row r="485" spans="1:26" ht="12.75" customHeight="1">
      <c r="A485" s="284"/>
      <c r="B485" s="284"/>
      <c r="C485" s="284"/>
      <c r="D485" s="284"/>
      <c r="E485" s="284"/>
      <c r="F485" s="284"/>
      <c r="G485" s="284"/>
      <c r="H485" s="284"/>
      <c r="I485" s="284"/>
      <c r="J485" s="284"/>
      <c r="K485" s="284"/>
      <c r="L485" s="284"/>
      <c r="M485" s="284"/>
      <c r="N485" s="284"/>
      <c r="O485" s="284"/>
      <c r="P485" s="284"/>
      <c r="Q485" s="284"/>
      <c r="R485" s="284"/>
      <c r="S485" s="284"/>
      <c r="T485" s="284"/>
      <c r="U485" s="284"/>
      <c r="V485" s="284"/>
      <c r="W485" s="284"/>
      <c r="X485" s="284"/>
      <c r="Y485" s="284"/>
      <c r="Z485" s="284"/>
    </row>
    <row r="486" spans="1:26" ht="12.75" customHeight="1">
      <c r="A486" s="284"/>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row>
    <row r="487" spans="1:26" ht="12.75" customHeight="1">
      <c r="A487" s="284"/>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row>
    <row r="488" spans="1:26" ht="12.75" customHeight="1">
      <c r="A488" s="284"/>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row>
    <row r="489" spans="1:26" ht="12.75" customHeight="1">
      <c r="A489" s="284"/>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row>
    <row r="490" spans="1:26" ht="12.75" customHeight="1">
      <c r="A490" s="284"/>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row>
    <row r="491" spans="1:26" ht="12.75" customHeight="1">
      <c r="A491" s="284"/>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row>
    <row r="492" spans="1:26" ht="12.75" customHeight="1">
      <c r="A492" s="284"/>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row>
    <row r="493" spans="1:26" ht="12.75" customHeight="1">
      <c r="A493" s="284"/>
      <c r="B493" s="284"/>
      <c r="C493" s="284"/>
      <c r="D493" s="284"/>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row>
    <row r="494" spans="1:26" ht="12.75" customHeight="1">
      <c r="A494" s="284"/>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row>
    <row r="495" spans="1:26" ht="12.75" customHeight="1">
      <c r="A495" s="284"/>
      <c r="B495" s="284"/>
      <c r="C495" s="284"/>
      <c r="D495" s="284"/>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row>
    <row r="496" spans="1:26" ht="12.75" customHeight="1">
      <c r="A496" s="284"/>
      <c r="B496" s="284"/>
      <c r="C496" s="284"/>
      <c r="D496" s="284"/>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row>
    <row r="497" spans="1:26" ht="12.75" customHeight="1">
      <c r="A497" s="284"/>
      <c r="B497" s="284"/>
      <c r="C497" s="284"/>
      <c r="D497" s="284"/>
      <c r="E497" s="284"/>
      <c r="F497" s="284"/>
      <c r="G497" s="284"/>
      <c r="H497" s="284"/>
      <c r="I497" s="284"/>
      <c r="J497" s="284"/>
      <c r="K497" s="284"/>
      <c r="L497" s="284"/>
      <c r="M497" s="284"/>
      <c r="N497" s="284"/>
      <c r="O497" s="284"/>
      <c r="P497" s="284"/>
      <c r="Q497" s="284"/>
      <c r="R497" s="284"/>
      <c r="S497" s="284"/>
      <c r="T497" s="284"/>
      <c r="U497" s="284"/>
      <c r="V497" s="284"/>
      <c r="W497" s="284"/>
      <c r="X497" s="284"/>
      <c r="Y497" s="284"/>
      <c r="Z497" s="284"/>
    </row>
    <row r="498" spans="1:26" ht="12.75" customHeight="1">
      <c r="A498" s="284"/>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row>
    <row r="499" spans="1:26" ht="12.75" customHeight="1">
      <c r="A499" s="284"/>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row>
    <row r="500" spans="1:26" ht="12.75" customHeight="1">
      <c r="A500" s="284"/>
      <c r="B500" s="284"/>
      <c r="C500" s="284"/>
      <c r="D500" s="284"/>
      <c r="E500" s="284"/>
      <c r="F500" s="284"/>
      <c r="G500" s="284"/>
      <c r="H500" s="284"/>
      <c r="I500" s="284"/>
      <c r="J500" s="284"/>
      <c r="K500" s="284"/>
      <c r="L500" s="284"/>
      <c r="M500" s="284"/>
      <c r="N500" s="284"/>
      <c r="O500" s="284"/>
      <c r="P500" s="284"/>
      <c r="Q500" s="284"/>
      <c r="R500" s="284"/>
      <c r="S500" s="284"/>
      <c r="T500" s="284"/>
      <c r="U500" s="284"/>
      <c r="V500" s="284"/>
      <c r="W500" s="284"/>
      <c r="X500" s="284"/>
      <c r="Y500" s="284"/>
      <c r="Z500" s="284"/>
    </row>
    <row r="501" spans="1:26" ht="12.75" customHeight="1">
      <c r="A501" s="284"/>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row>
    <row r="502" spans="1:26" ht="12.75" customHeight="1">
      <c r="A502" s="284"/>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row>
    <row r="503" spans="1:26" ht="12.75" customHeight="1">
      <c r="A503" s="284"/>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row>
    <row r="504" spans="1:26" ht="12.75" customHeight="1">
      <c r="A504" s="284"/>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row>
    <row r="505" spans="1:26" ht="12.75" customHeight="1">
      <c r="A505" s="284"/>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row>
    <row r="506" spans="1:26" ht="12.75" customHeight="1">
      <c r="A506" s="284"/>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row>
    <row r="507" spans="1:26" ht="12.75" customHeight="1">
      <c r="A507" s="284"/>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row>
    <row r="508" spans="1:26" ht="12.75" customHeight="1">
      <c r="A508" s="284"/>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row>
    <row r="509" spans="1:26" ht="12.75" customHeight="1">
      <c r="A509" s="284"/>
      <c r="B509" s="284"/>
      <c r="C509" s="284"/>
      <c r="D509" s="284"/>
      <c r="E509" s="284"/>
      <c r="F509" s="284"/>
      <c r="G509" s="284"/>
      <c r="H509" s="284"/>
      <c r="I509" s="284"/>
      <c r="J509" s="284"/>
      <c r="K509" s="284"/>
      <c r="L509" s="284"/>
      <c r="M509" s="284"/>
      <c r="N509" s="284"/>
      <c r="O509" s="284"/>
      <c r="P509" s="284"/>
      <c r="Q509" s="284"/>
      <c r="R509" s="284"/>
      <c r="S509" s="284"/>
      <c r="T509" s="284"/>
      <c r="U509" s="284"/>
      <c r="V509" s="284"/>
      <c r="W509" s="284"/>
      <c r="X509" s="284"/>
      <c r="Y509" s="284"/>
      <c r="Z509" s="284"/>
    </row>
    <row r="510" spans="1:26" ht="12.75" customHeight="1">
      <c r="A510" s="284"/>
      <c r="B510" s="284"/>
      <c r="C510" s="284"/>
      <c r="D510" s="284"/>
      <c r="E510" s="284"/>
      <c r="F510" s="284"/>
      <c r="G510" s="284"/>
      <c r="H510" s="284"/>
      <c r="I510" s="284"/>
      <c r="J510" s="284"/>
      <c r="K510" s="284"/>
      <c r="L510" s="284"/>
      <c r="M510" s="284"/>
      <c r="N510" s="284"/>
      <c r="O510" s="284"/>
      <c r="P510" s="284"/>
      <c r="Q510" s="284"/>
      <c r="R510" s="284"/>
      <c r="S510" s="284"/>
      <c r="T510" s="284"/>
      <c r="U510" s="284"/>
      <c r="V510" s="284"/>
      <c r="W510" s="284"/>
      <c r="X510" s="284"/>
      <c r="Y510" s="284"/>
      <c r="Z510" s="284"/>
    </row>
    <row r="511" spans="1:26" ht="12.75" customHeight="1">
      <c r="A511" s="284"/>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row>
    <row r="512" spans="1:26" ht="12.75" customHeight="1">
      <c r="A512" s="284"/>
      <c r="B512" s="284"/>
      <c r="C512" s="284"/>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row>
    <row r="513" spans="1:26" ht="12.75" customHeight="1">
      <c r="A513" s="284"/>
      <c r="B513" s="284"/>
      <c r="C513" s="284"/>
      <c r="D513" s="284"/>
      <c r="E513" s="284"/>
      <c r="F513" s="284"/>
      <c r="G513" s="284"/>
      <c r="H513" s="284"/>
      <c r="I513" s="284"/>
      <c r="J513" s="284"/>
      <c r="K513" s="284"/>
      <c r="L513" s="284"/>
      <c r="M513" s="284"/>
      <c r="N513" s="284"/>
      <c r="O513" s="284"/>
      <c r="P513" s="284"/>
      <c r="Q513" s="284"/>
      <c r="R513" s="284"/>
      <c r="S513" s="284"/>
      <c r="T513" s="284"/>
      <c r="U513" s="284"/>
      <c r="V513" s="284"/>
      <c r="W513" s="284"/>
      <c r="X513" s="284"/>
      <c r="Y513" s="284"/>
      <c r="Z513" s="284"/>
    </row>
    <row r="514" spans="1:26" ht="12.75" customHeight="1">
      <c r="A514" s="284"/>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row>
    <row r="515" spans="1:26" ht="12.75" customHeight="1">
      <c r="A515" s="284"/>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row>
    <row r="516" spans="1:26" ht="12.75" customHeight="1">
      <c r="A516" s="284"/>
      <c r="B516" s="284"/>
      <c r="C516" s="284"/>
      <c r="D516" s="284"/>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row>
    <row r="517" spans="1:26" ht="12.75" customHeight="1">
      <c r="A517" s="284"/>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row>
    <row r="518" spans="1:26" ht="12.75" customHeight="1">
      <c r="A518" s="284"/>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row>
    <row r="519" spans="1:26" ht="12.75" customHeight="1">
      <c r="A519" s="284"/>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row>
    <row r="520" spans="1:26" ht="12.75" customHeight="1">
      <c r="A520" s="284"/>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row>
    <row r="521" spans="1:26" ht="12.75" customHeight="1">
      <c r="A521" s="284"/>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row>
    <row r="522" spans="1:26" ht="12.75" customHeight="1">
      <c r="A522" s="284"/>
      <c r="B522" s="284"/>
      <c r="C522" s="284"/>
      <c r="D522" s="284"/>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row>
    <row r="523" spans="1:26" ht="12.75" customHeight="1">
      <c r="A523" s="284"/>
      <c r="B523" s="284"/>
      <c r="C523" s="284"/>
      <c r="D523" s="284"/>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row>
    <row r="524" spans="1:26" ht="12.75" customHeight="1">
      <c r="A524" s="284"/>
      <c r="B524" s="284"/>
      <c r="C524" s="284"/>
      <c r="D524" s="284"/>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row>
    <row r="525" spans="1:26" ht="12.75" customHeight="1">
      <c r="A525" s="284"/>
      <c r="B525" s="284"/>
      <c r="C525" s="284"/>
      <c r="D525" s="284"/>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row>
    <row r="526" spans="1:26" ht="12.75" customHeight="1">
      <c r="A526" s="284"/>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row>
    <row r="527" spans="1:26" ht="12.75" customHeight="1">
      <c r="A527" s="284"/>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row>
    <row r="528" spans="1:26" ht="12.75" customHeight="1">
      <c r="A528" s="284"/>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row>
    <row r="529" spans="1:26" ht="12.75" customHeight="1">
      <c r="A529" s="284"/>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row>
    <row r="530" spans="1:26" ht="12.75" customHeight="1">
      <c r="A530" s="284"/>
      <c r="B530" s="284"/>
      <c r="C530" s="284"/>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row>
    <row r="531" spans="1:26" ht="12.75" customHeight="1">
      <c r="A531" s="284"/>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row>
    <row r="532" spans="1:26" ht="12.75" customHeight="1">
      <c r="A532" s="284"/>
      <c r="B532" s="284"/>
      <c r="C532" s="284"/>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row>
    <row r="533" spans="1:26" ht="12.75" customHeight="1">
      <c r="A533" s="284"/>
      <c r="B533" s="284"/>
      <c r="C533" s="284"/>
      <c r="D533" s="284"/>
      <c r="E533" s="284"/>
      <c r="F533" s="284"/>
      <c r="G533" s="284"/>
      <c r="H533" s="284"/>
      <c r="I533" s="284"/>
      <c r="J533" s="284"/>
      <c r="K533" s="284"/>
      <c r="L533" s="284"/>
      <c r="M533" s="284"/>
      <c r="N533" s="284"/>
      <c r="O533" s="284"/>
      <c r="P533" s="284"/>
      <c r="Q533" s="284"/>
      <c r="R533" s="284"/>
      <c r="S533" s="284"/>
      <c r="T533" s="284"/>
      <c r="U533" s="284"/>
      <c r="V533" s="284"/>
      <c r="W533" s="284"/>
      <c r="X533" s="284"/>
      <c r="Y533" s="284"/>
      <c r="Z533" s="284"/>
    </row>
    <row r="534" spans="1:26" ht="12.75" customHeight="1">
      <c r="A534" s="284"/>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row>
    <row r="535" spans="1:26" ht="12.75" customHeight="1">
      <c r="A535" s="284"/>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row>
    <row r="536" spans="1:26" ht="12.75" customHeight="1">
      <c r="A536" s="284"/>
      <c r="B536" s="284"/>
      <c r="C536" s="284"/>
      <c r="D536" s="284"/>
      <c r="E536" s="284"/>
      <c r="F536" s="284"/>
      <c r="G536" s="284"/>
      <c r="H536" s="284"/>
      <c r="I536" s="284"/>
      <c r="J536" s="284"/>
      <c r="K536" s="284"/>
      <c r="L536" s="284"/>
      <c r="M536" s="284"/>
      <c r="N536" s="284"/>
      <c r="O536" s="284"/>
      <c r="P536" s="284"/>
      <c r="Q536" s="284"/>
      <c r="R536" s="284"/>
      <c r="S536" s="284"/>
      <c r="T536" s="284"/>
      <c r="U536" s="284"/>
      <c r="V536" s="284"/>
      <c r="W536" s="284"/>
      <c r="X536" s="284"/>
      <c r="Y536" s="284"/>
      <c r="Z536" s="284"/>
    </row>
    <row r="537" spans="1:26" ht="12.75" customHeight="1">
      <c r="A537" s="284"/>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row>
    <row r="538" spans="1:26" ht="12.75" customHeight="1">
      <c r="A538" s="284"/>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row>
    <row r="539" spans="1:26" ht="12.75" customHeight="1">
      <c r="A539" s="284"/>
      <c r="B539" s="284"/>
      <c r="C539" s="284"/>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row>
    <row r="540" spans="1:26" ht="12.75" customHeight="1">
      <c r="A540" s="284"/>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row>
    <row r="541" spans="1:26" ht="12.75" customHeight="1">
      <c r="A541" s="284"/>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row>
    <row r="542" spans="1:26" ht="12.75" customHeight="1">
      <c r="A542" s="284"/>
      <c r="B542" s="284"/>
      <c r="C542" s="284"/>
      <c r="D542" s="284"/>
      <c r="E542" s="284"/>
      <c r="F542" s="284"/>
      <c r="G542" s="284"/>
      <c r="H542" s="284"/>
      <c r="I542" s="284"/>
      <c r="J542" s="284"/>
      <c r="K542" s="284"/>
      <c r="L542" s="284"/>
      <c r="M542" s="284"/>
      <c r="N542" s="284"/>
      <c r="O542" s="284"/>
      <c r="P542" s="284"/>
      <c r="Q542" s="284"/>
      <c r="R542" s="284"/>
      <c r="S542" s="284"/>
      <c r="T542" s="284"/>
      <c r="U542" s="284"/>
      <c r="V542" s="284"/>
      <c r="W542" s="284"/>
      <c r="X542" s="284"/>
      <c r="Y542" s="284"/>
      <c r="Z542" s="284"/>
    </row>
    <row r="543" spans="1:26" ht="12.75" customHeight="1">
      <c r="A543" s="284"/>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row>
    <row r="544" spans="1:26" ht="12.75" customHeight="1">
      <c r="A544" s="284"/>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row>
    <row r="545" spans="1:26" ht="12.75" customHeight="1">
      <c r="A545" s="284"/>
      <c r="B545" s="284"/>
      <c r="C545" s="284"/>
      <c r="D545" s="284"/>
      <c r="E545" s="284"/>
      <c r="F545" s="284"/>
      <c r="G545" s="284"/>
      <c r="H545" s="284"/>
      <c r="I545" s="284"/>
      <c r="J545" s="284"/>
      <c r="K545" s="284"/>
      <c r="L545" s="284"/>
      <c r="M545" s="284"/>
      <c r="N545" s="284"/>
      <c r="O545" s="284"/>
      <c r="P545" s="284"/>
      <c r="Q545" s="284"/>
      <c r="R545" s="284"/>
      <c r="S545" s="284"/>
      <c r="T545" s="284"/>
      <c r="U545" s="284"/>
      <c r="V545" s="284"/>
      <c r="W545" s="284"/>
      <c r="X545" s="284"/>
      <c r="Y545" s="284"/>
      <c r="Z545" s="284"/>
    </row>
    <row r="546" spans="1:26" ht="12.75" customHeight="1">
      <c r="A546" s="284"/>
      <c r="B546" s="284"/>
      <c r="C546" s="284"/>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row>
    <row r="547" spans="1:26" ht="12.75" customHeight="1">
      <c r="A547" s="284"/>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row>
    <row r="548" spans="1:26" ht="12.75" customHeight="1">
      <c r="A548" s="284"/>
      <c r="B548" s="284"/>
      <c r="C548" s="284"/>
      <c r="D548" s="284"/>
      <c r="E548" s="284"/>
      <c r="F548" s="284"/>
      <c r="G548" s="284"/>
      <c r="H548" s="284"/>
      <c r="I548" s="284"/>
      <c r="J548" s="284"/>
      <c r="K548" s="284"/>
      <c r="L548" s="284"/>
      <c r="M548" s="284"/>
      <c r="N548" s="284"/>
      <c r="O548" s="284"/>
      <c r="P548" s="284"/>
      <c r="Q548" s="284"/>
      <c r="R548" s="284"/>
      <c r="S548" s="284"/>
      <c r="T548" s="284"/>
      <c r="U548" s="284"/>
      <c r="V548" s="284"/>
      <c r="W548" s="284"/>
      <c r="X548" s="284"/>
      <c r="Y548" s="284"/>
      <c r="Z548" s="284"/>
    </row>
    <row r="549" spans="1:26" ht="12.75" customHeight="1">
      <c r="A549" s="284"/>
      <c r="B549" s="284"/>
      <c r="C549" s="284"/>
      <c r="D549" s="284"/>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row>
    <row r="550" spans="1:26" ht="12.75" customHeight="1">
      <c r="A550" s="284"/>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row>
    <row r="551" spans="1:26" ht="12.75" customHeight="1">
      <c r="A551" s="284"/>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row>
    <row r="552" spans="1:26" ht="12.75" customHeight="1">
      <c r="A552" s="284"/>
      <c r="B552" s="284"/>
      <c r="C552" s="284"/>
      <c r="D552" s="284"/>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row>
    <row r="553" spans="1:26" ht="12.75" customHeight="1">
      <c r="A553" s="284"/>
      <c r="B553" s="284"/>
      <c r="C553" s="284"/>
      <c r="D553" s="284"/>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row>
    <row r="554" spans="1:26" ht="12.75" customHeight="1">
      <c r="A554" s="284"/>
      <c r="B554" s="284"/>
      <c r="C554" s="284"/>
      <c r="D554" s="284"/>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row>
    <row r="555" spans="1:26" ht="12.75" customHeight="1">
      <c r="A555" s="284"/>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row>
    <row r="556" spans="1:26" ht="12.75" customHeight="1">
      <c r="A556" s="284"/>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row>
    <row r="557" spans="1:26" ht="12.75" customHeight="1">
      <c r="A557" s="284"/>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row>
    <row r="558" spans="1:26" ht="12.75" customHeight="1">
      <c r="A558" s="284"/>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row>
    <row r="559" spans="1:26" ht="12.75" customHeight="1">
      <c r="A559" s="284"/>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row>
    <row r="560" spans="1:26" ht="12.75" customHeight="1">
      <c r="A560" s="284"/>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row>
    <row r="561" spans="1:26" ht="12.75" customHeight="1">
      <c r="A561" s="284"/>
      <c r="B561" s="284"/>
      <c r="C561" s="284"/>
      <c r="D561" s="284"/>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row>
    <row r="562" spans="1:26" ht="12.75" customHeight="1">
      <c r="A562" s="284"/>
      <c r="B562" s="284"/>
      <c r="C562" s="284"/>
      <c r="D562" s="284"/>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row>
    <row r="563" spans="1:26" ht="12.75" customHeight="1">
      <c r="A563" s="284"/>
      <c r="B563" s="284"/>
      <c r="C563" s="284"/>
      <c r="D563" s="284"/>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row>
    <row r="564" spans="1:26" ht="12.75" customHeight="1">
      <c r="A564" s="284"/>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row>
    <row r="565" spans="1:26" ht="12.75" customHeight="1">
      <c r="A565" s="284"/>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row>
    <row r="566" spans="1:26" ht="12.75" customHeight="1">
      <c r="A566" s="284"/>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row>
    <row r="567" spans="1:26" ht="12.75" customHeight="1">
      <c r="A567" s="284"/>
      <c r="B567" s="284"/>
      <c r="C567" s="284"/>
      <c r="D567" s="284"/>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row>
    <row r="568" spans="1:26" ht="12.75" customHeight="1">
      <c r="A568" s="284"/>
      <c r="B568" s="284"/>
      <c r="C568" s="284"/>
      <c r="D568" s="284"/>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row>
    <row r="569" spans="1:26" ht="12.75" customHeight="1">
      <c r="A569" s="284"/>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row>
    <row r="570" spans="1:26" ht="12.75" customHeight="1">
      <c r="A570" s="284"/>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row>
    <row r="571" spans="1:26" ht="12.75" customHeight="1">
      <c r="A571" s="284"/>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row>
    <row r="572" spans="1:26" ht="12.75" customHeight="1">
      <c r="A572" s="284"/>
      <c r="B572" s="284"/>
      <c r="C572" s="284"/>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row>
    <row r="573" spans="1:26" ht="12.75" customHeight="1">
      <c r="A573" s="284"/>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row>
    <row r="574" spans="1:26" ht="12.75" customHeight="1">
      <c r="A574" s="284"/>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row>
    <row r="575" spans="1:26" ht="12.75" customHeight="1">
      <c r="A575" s="284"/>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row>
    <row r="576" spans="1:26" ht="12.75" customHeight="1">
      <c r="A576" s="284"/>
      <c r="B576" s="284"/>
      <c r="C576" s="284"/>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row>
    <row r="577" spans="1:26" ht="12.75" customHeight="1">
      <c r="A577" s="284"/>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row>
    <row r="578" spans="1:26" ht="12.75" customHeight="1">
      <c r="A578" s="284"/>
      <c r="B578" s="284"/>
      <c r="C578" s="284"/>
      <c r="D578" s="284"/>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row>
    <row r="579" spans="1:26" ht="12.75" customHeight="1">
      <c r="A579" s="284"/>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row>
    <row r="580" spans="1:26" ht="12.75" customHeight="1">
      <c r="A580" s="284"/>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row>
    <row r="581" spans="1:26" ht="12.75" customHeight="1">
      <c r="A581" s="284"/>
      <c r="B581" s="284"/>
      <c r="C581" s="284"/>
      <c r="D581" s="284"/>
      <c r="E581" s="284"/>
      <c r="F581" s="284"/>
      <c r="G581" s="284"/>
      <c r="H581" s="284"/>
      <c r="I581" s="284"/>
      <c r="J581" s="284"/>
      <c r="K581" s="284"/>
      <c r="L581" s="284"/>
      <c r="M581" s="284"/>
      <c r="N581" s="284"/>
      <c r="O581" s="284"/>
      <c r="P581" s="284"/>
      <c r="Q581" s="284"/>
      <c r="R581" s="284"/>
      <c r="S581" s="284"/>
      <c r="T581" s="284"/>
      <c r="U581" s="284"/>
      <c r="V581" s="284"/>
      <c r="W581" s="284"/>
      <c r="X581" s="284"/>
      <c r="Y581" s="284"/>
      <c r="Z581" s="284"/>
    </row>
    <row r="582" spans="1:26" ht="12.75" customHeight="1">
      <c r="A582" s="284"/>
      <c r="B582" s="284"/>
      <c r="C582" s="284"/>
      <c r="D582" s="284"/>
      <c r="E582" s="284"/>
      <c r="F582" s="284"/>
      <c r="G582" s="284"/>
      <c r="H582" s="284"/>
      <c r="I582" s="284"/>
      <c r="J582" s="284"/>
      <c r="K582" s="284"/>
      <c r="L582" s="284"/>
      <c r="M582" s="284"/>
      <c r="N582" s="284"/>
      <c r="O582" s="284"/>
      <c r="P582" s="284"/>
      <c r="Q582" s="284"/>
      <c r="R582" s="284"/>
      <c r="S582" s="284"/>
      <c r="T582" s="284"/>
      <c r="U582" s="284"/>
      <c r="V582" s="284"/>
      <c r="W582" s="284"/>
      <c r="X582" s="284"/>
      <c r="Y582" s="284"/>
      <c r="Z582" s="284"/>
    </row>
    <row r="583" spans="1:26" ht="12.75" customHeight="1">
      <c r="A583" s="284"/>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row>
    <row r="584" spans="1:26" ht="12.75" customHeight="1">
      <c r="A584" s="284"/>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row>
    <row r="585" spans="1:26" ht="12.75" customHeight="1">
      <c r="A585" s="284"/>
      <c r="B585" s="284"/>
      <c r="C585" s="284"/>
      <c r="D585" s="284"/>
      <c r="E585" s="284"/>
      <c r="F585" s="284"/>
      <c r="G585" s="284"/>
      <c r="H585" s="284"/>
      <c r="I585" s="284"/>
      <c r="J585" s="284"/>
      <c r="K585" s="284"/>
      <c r="L585" s="284"/>
      <c r="M585" s="284"/>
      <c r="N585" s="284"/>
      <c r="O585" s="284"/>
      <c r="P585" s="284"/>
      <c r="Q585" s="284"/>
      <c r="R585" s="284"/>
      <c r="S585" s="284"/>
      <c r="T585" s="284"/>
      <c r="U585" s="284"/>
      <c r="V585" s="284"/>
      <c r="W585" s="284"/>
      <c r="X585" s="284"/>
      <c r="Y585" s="284"/>
      <c r="Z585" s="284"/>
    </row>
    <row r="586" spans="1:26" ht="12.75" customHeight="1">
      <c r="A586" s="284"/>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row>
    <row r="587" spans="1:26" ht="12.75" customHeight="1">
      <c r="A587" s="284"/>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row>
    <row r="588" spans="1:26" ht="12.75" customHeight="1">
      <c r="A588" s="284"/>
      <c r="B588" s="284"/>
      <c r="C588" s="284"/>
      <c r="D588" s="284"/>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row>
    <row r="589" spans="1:26" ht="12.75" customHeight="1">
      <c r="A589" s="284"/>
      <c r="B589" s="284"/>
      <c r="C589" s="284"/>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row>
    <row r="590" spans="1:26" ht="12.75" customHeight="1">
      <c r="A590" s="284"/>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row>
    <row r="591" spans="1:26" ht="12.75" customHeight="1">
      <c r="A591" s="284"/>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row>
    <row r="592" spans="1:26" ht="12.75" customHeight="1">
      <c r="A592" s="284"/>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row>
    <row r="593" spans="1:26" ht="12.75" customHeight="1">
      <c r="A593" s="284"/>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row>
    <row r="594" spans="1:26" ht="12.75" customHeight="1">
      <c r="A594" s="284"/>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row>
    <row r="595" spans="1:26" ht="12.75" customHeight="1">
      <c r="A595" s="284"/>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row>
    <row r="596" spans="1:26" ht="12.75" customHeight="1">
      <c r="A596" s="284"/>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row>
    <row r="597" spans="1:26" ht="12.75" customHeight="1">
      <c r="A597" s="284"/>
      <c r="B597" s="284"/>
      <c r="C597" s="284"/>
      <c r="D597" s="284"/>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row>
    <row r="598" spans="1:26" ht="12.75" customHeight="1">
      <c r="A598" s="284"/>
      <c r="B598" s="284"/>
      <c r="C598" s="284"/>
      <c r="D598" s="284"/>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row>
    <row r="599" spans="1:26" ht="12.75" customHeight="1">
      <c r="A599" s="284"/>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row>
    <row r="600" spans="1:26" ht="12.75" customHeight="1">
      <c r="A600" s="284"/>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row>
    <row r="601" spans="1:26" ht="12.75" customHeight="1">
      <c r="A601" s="284"/>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row>
    <row r="602" spans="1:26" ht="12.75" customHeight="1">
      <c r="A602" s="284"/>
      <c r="B602" s="284"/>
      <c r="C602" s="284"/>
      <c r="D602" s="284"/>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row>
    <row r="603" spans="1:26" ht="12.75" customHeight="1">
      <c r="A603" s="284"/>
      <c r="B603" s="284"/>
      <c r="C603" s="284"/>
      <c r="D603" s="284"/>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row>
    <row r="604" spans="1:26" ht="12.75" customHeight="1">
      <c r="A604" s="284"/>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row>
    <row r="605" spans="1:26" ht="12.75" customHeight="1">
      <c r="A605" s="284"/>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row>
    <row r="606" spans="1:26" ht="12.75" customHeight="1">
      <c r="A606" s="284"/>
      <c r="B606" s="284"/>
      <c r="C606" s="284"/>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row>
    <row r="607" spans="1:26" ht="12.75" customHeight="1">
      <c r="A607" s="284"/>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row>
    <row r="608" spans="1:26" ht="12.75" customHeight="1">
      <c r="A608" s="284"/>
      <c r="B608" s="284"/>
      <c r="C608" s="284"/>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row>
    <row r="609" spans="1:26" ht="12.75" customHeight="1">
      <c r="A609" s="284"/>
      <c r="B609" s="284"/>
      <c r="C609" s="284"/>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row>
    <row r="610" spans="1:26" ht="12.75" customHeight="1">
      <c r="A610" s="284"/>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row>
    <row r="611" spans="1:26" ht="12.75" customHeight="1">
      <c r="A611" s="284"/>
      <c r="B611" s="284"/>
      <c r="C611" s="284"/>
      <c r="D611" s="284"/>
      <c r="E611" s="284"/>
      <c r="F611" s="284"/>
      <c r="G611" s="284"/>
      <c r="H611" s="284"/>
      <c r="I611" s="284"/>
      <c r="J611" s="284"/>
      <c r="K611" s="284"/>
      <c r="L611" s="284"/>
      <c r="M611" s="284"/>
      <c r="N611" s="284"/>
      <c r="O611" s="284"/>
      <c r="P611" s="284"/>
      <c r="Q611" s="284"/>
      <c r="R611" s="284"/>
      <c r="S611" s="284"/>
      <c r="T611" s="284"/>
      <c r="U611" s="284"/>
      <c r="V611" s="284"/>
      <c r="W611" s="284"/>
      <c r="X611" s="284"/>
      <c r="Y611" s="284"/>
      <c r="Z611" s="284"/>
    </row>
    <row r="612" spans="1:26" ht="12.75" customHeight="1">
      <c r="A612" s="284"/>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row>
    <row r="613" spans="1:26" ht="12.75" customHeight="1">
      <c r="A613" s="284"/>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row>
    <row r="614" spans="1:26" ht="12.75" customHeight="1">
      <c r="A614" s="284"/>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row>
    <row r="615" spans="1:26" ht="12.75" customHeight="1">
      <c r="A615" s="284"/>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row>
    <row r="616" spans="1:26" ht="12.75" customHeight="1">
      <c r="A616" s="284"/>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row>
    <row r="617" spans="1:26" ht="12.75" customHeight="1">
      <c r="A617" s="284"/>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row>
    <row r="618" spans="1:26" ht="12.75" customHeight="1">
      <c r="A618" s="284"/>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row>
    <row r="619" spans="1:26" ht="12.75" customHeight="1">
      <c r="A619" s="284"/>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row>
    <row r="620" spans="1:26" ht="12.75" customHeight="1">
      <c r="A620" s="284"/>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row>
    <row r="621" spans="1:26" ht="12.75" customHeight="1">
      <c r="A621" s="284"/>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row>
    <row r="622" spans="1:26" ht="12.75" customHeight="1">
      <c r="A622" s="284"/>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row>
    <row r="623" spans="1:26" ht="12.75" customHeight="1">
      <c r="A623" s="284"/>
      <c r="B623" s="284"/>
      <c r="C623" s="284"/>
      <c r="D623" s="284"/>
      <c r="E623" s="284"/>
      <c r="F623" s="284"/>
      <c r="G623" s="284"/>
      <c r="H623" s="284"/>
      <c r="I623" s="284"/>
      <c r="J623" s="284"/>
      <c r="K623" s="284"/>
      <c r="L623" s="284"/>
      <c r="M623" s="284"/>
      <c r="N623" s="284"/>
      <c r="O623" s="284"/>
      <c r="P623" s="284"/>
      <c r="Q623" s="284"/>
      <c r="R623" s="284"/>
      <c r="S623" s="284"/>
      <c r="T623" s="284"/>
      <c r="U623" s="284"/>
      <c r="V623" s="284"/>
      <c r="W623" s="284"/>
      <c r="X623" s="284"/>
      <c r="Y623" s="284"/>
      <c r="Z623" s="284"/>
    </row>
    <row r="624" spans="1:26" ht="12.75" customHeight="1">
      <c r="A624" s="284"/>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row>
    <row r="625" spans="1:26" ht="12.75" customHeight="1">
      <c r="A625" s="284"/>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row>
    <row r="626" spans="1:26" ht="12.75" customHeight="1">
      <c r="A626" s="284"/>
      <c r="B626" s="284"/>
      <c r="C626" s="284"/>
      <c r="D626" s="284"/>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row>
    <row r="627" spans="1:26" ht="12.75" customHeight="1">
      <c r="A627" s="284"/>
      <c r="B627" s="284"/>
      <c r="C627" s="284"/>
      <c r="D627" s="284"/>
      <c r="E627" s="284"/>
      <c r="F627" s="284"/>
      <c r="G627" s="284"/>
      <c r="H627" s="284"/>
      <c r="I627" s="284"/>
      <c r="J627" s="284"/>
      <c r="K627" s="284"/>
      <c r="L627" s="284"/>
      <c r="M627" s="284"/>
      <c r="N627" s="284"/>
      <c r="O627" s="284"/>
      <c r="P627" s="284"/>
      <c r="Q627" s="284"/>
      <c r="R627" s="284"/>
      <c r="S627" s="284"/>
      <c r="T627" s="284"/>
      <c r="U627" s="284"/>
      <c r="V627" s="284"/>
      <c r="W627" s="284"/>
      <c r="X627" s="284"/>
      <c r="Y627" s="284"/>
      <c r="Z627" s="284"/>
    </row>
    <row r="628" spans="1:26" ht="12.75" customHeight="1">
      <c r="A628" s="284"/>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row>
    <row r="629" spans="1:26" ht="12.75" customHeight="1">
      <c r="A629" s="284"/>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row>
    <row r="630" spans="1:26" ht="12.75" customHeight="1">
      <c r="A630" s="284"/>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row>
    <row r="631" spans="1:26" ht="12.75" customHeight="1">
      <c r="A631" s="284"/>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row>
    <row r="632" spans="1:26" ht="12.75" customHeight="1">
      <c r="A632" s="284"/>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row>
    <row r="633" spans="1:26" ht="12.75" customHeight="1">
      <c r="A633" s="284"/>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row>
    <row r="634" spans="1:26" ht="12.75" customHeight="1">
      <c r="A634" s="284"/>
      <c r="B634" s="284"/>
      <c r="C634" s="284"/>
      <c r="D634" s="284"/>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row>
    <row r="635" spans="1:26" ht="12.75" customHeight="1">
      <c r="A635" s="284"/>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row>
    <row r="636" spans="1:26" ht="12.75" customHeight="1">
      <c r="A636" s="284"/>
      <c r="B636" s="284"/>
      <c r="C636" s="284"/>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row>
    <row r="637" spans="1:26" ht="12.75" customHeight="1">
      <c r="A637" s="284"/>
      <c r="B637" s="284"/>
      <c r="C637" s="284"/>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row>
    <row r="638" spans="1:26" ht="12.75" customHeight="1">
      <c r="A638" s="284"/>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row>
    <row r="639" spans="1:26" ht="12.75" customHeight="1">
      <c r="A639" s="284"/>
      <c r="B639" s="284"/>
      <c r="C639" s="284"/>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row>
    <row r="640" spans="1:26" ht="12.75" customHeight="1">
      <c r="A640" s="284"/>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row>
    <row r="641" spans="1:26" ht="12.75" customHeight="1">
      <c r="A641" s="284"/>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row>
    <row r="642" spans="1:26" ht="12.75" customHeight="1">
      <c r="A642" s="284"/>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row>
    <row r="643" spans="1:26" ht="12.75" customHeight="1">
      <c r="A643" s="284"/>
      <c r="B643" s="284"/>
      <c r="C643" s="284"/>
      <c r="D643" s="284"/>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row>
    <row r="644" spans="1:26" ht="12.75" customHeight="1">
      <c r="A644" s="284"/>
      <c r="B644" s="284"/>
      <c r="C644" s="284"/>
      <c r="D644" s="284"/>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row>
    <row r="645" spans="1:26" ht="12.75" customHeight="1">
      <c r="A645" s="284"/>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row>
    <row r="646" spans="1:26" ht="12.75" customHeight="1">
      <c r="A646" s="284"/>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row>
    <row r="647" spans="1:26" ht="12.75" customHeight="1">
      <c r="A647" s="284"/>
      <c r="B647" s="284"/>
      <c r="C647" s="284"/>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row>
    <row r="648" spans="1:26" ht="12.75" customHeight="1">
      <c r="A648" s="284"/>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row>
    <row r="649" spans="1:26" ht="12.75" customHeight="1">
      <c r="A649" s="284"/>
      <c r="B649" s="284"/>
      <c r="C649" s="284"/>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row>
    <row r="650" spans="1:26" ht="12.75" customHeight="1">
      <c r="A650" s="284"/>
      <c r="B650" s="284"/>
      <c r="C650" s="284"/>
      <c r="D650" s="284"/>
      <c r="E650" s="284"/>
      <c r="F650" s="284"/>
      <c r="G650" s="284"/>
      <c r="H650" s="284"/>
      <c r="I650" s="284"/>
      <c r="J650" s="284"/>
      <c r="K650" s="284"/>
      <c r="L650" s="284"/>
      <c r="M650" s="284"/>
      <c r="N650" s="284"/>
      <c r="O650" s="284"/>
      <c r="P650" s="284"/>
      <c r="Q650" s="284"/>
      <c r="R650" s="284"/>
      <c r="S650" s="284"/>
      <c r="T650" s="284"/>
      <c r="U650" s="284"/>
      <c r="V650" s="284"/>
      <c r="W650" s="284"/>
      <c r="X650" s="284"/>
      <c r="Y650" s="284"/>
      <c r="Z650" s="284"/>
    </row>
    <row r="651" spans="1:26" ht="12.75" customHeight="1">
      <c r="A651" s="284"/>
      <c r="B651" s="284"/>
      <c r="C651" s="284"/>
      <c r="D651" s="284"/>
      <c r="E651" s="284"/>
      <c r="F651" s="284"/>
      <c r="G651" s="284"/>
      <c r="H651" s="284"/>
      <c r="I651" s="284"/>
      <c r="J651" s="284"/>
      <c r="K651" s="284"/>
      <c r="L651" s="284"/>
      <c r="M651" s="284"/>
      <c r="N651" s="284"/>
      <c r="O651" s="284"/>
      <c r="P651" s="284"/>
      <c r="Q651" s="284"/>
      <c r="R651" s="284"/>
      <c r="S651" s="284"/>
      <c r="T651" s="284"/>
      <c r="U651" s="284"/>
      <c r="V651" s="284"/>
      <c r="W651" s="284"/>
      <c r="X651" s="284"/>
      <c r="Y651" s="284"/>
      <c r="Z651" s="284"/>
    </row>
    <row r="652" spans="1:26" ht="12.75" customHeight="1">
      <c r="A652" s="284"/>
      <c r="B652" s="284"/>
      <c r="C652" s="284"/>
      <c r="D652" s="284"/>
      <c r="E652" s="284"/>
      <c r="F652" s="284"/>
      <c r="G652" s="284"/>
      <c r="H652" s="284"/>
      <c r="I652" s="284"/>
      <c r="J652" s="284"/>
      <c r="K652" s="284"/>
      <c r="L652" s="284"/>
      <c r="M652" s="284"/>
      <c r="N652" s="284"/>
      <c r="O652" s="284"/>
      <c r="P652" s="284"/>
      <c r="Q652" s="284"/>
      <c r="R652" s="284"/>
      <c r="S652" s="284"/>
      <c r="T652" s="284"/>
      <c r="U652" s="284"/>
      <c r="V652" s="284"/>
      <c r="W652" s="284"/>
      <c r="X652" s="284"/>
      <c r="Y652" s="284"/>
      <c r="Z652" s="284"/>
    </row>
    <row r="653" spans="1:26" ht="12.75" customHeight="1">
      <c r="A653" s="284"/>
      <c r="B653" s="284"/>
      <c r="C653" s="284"/>
      <c r="D653" s="284"/>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row>
    <row r="654" spans="1:26" ht="12.75" customHeight="1">
      <c r="A654" s="284"/>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row>
    <row r="655" spans="1:26" ht="12.75" customHeight="1">
      <c r="A655" s="284"/>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row>
    <row r="656" spans="1:26" ht="12.75" customHeight="1">
      <c r="A656" s="284"/>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row>
    <row r="657" spans="1:26" ht="12.75" customHeight="1">
      <c r="A657" s="284"/>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row>
    <row r="658" spans="1:26" ht="12.75" customHeight="1">
      <c r="A658" s="284"/>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row>
    <row r="659" spans="1:26" ht="12.75" customHeight="1">
      <c r="A659" s="284"/>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row>
    <row r="660" spans="1:26" ht="12.75" customHeight="1">
      <c r="A660" s="284"/>
      <c r="B660" s="284"/>
      <c r="C660" s="284"/>
      <c r="D660" s="284"/>
      <c r="E660" s="284"/>
      <c r="F660" s="284"/>
      <c r="G660" s="284"/>
      <c r="H660" s="284"/>
      <c r="I660" s="284"/>
      <c r="J660" s="284"/>
      <c r="K660" s="284"/>
      <c r="L660" s="284"/>
      <c r="M660" s="284"/>
      <c r="N660" s="284"/>
      <c r="O660" s="284"/>
      <c r="P660" s="284"/>
      <c r="Q660" s="284"/>
      <c r="R660" s="284"/>
      <c r="S660" s="284"/>
      <c r="T660" s="284"/>
      <c r="U660" s="284"/>
      <c r="V660" s="284"/>
      <c r="W660" s="284"/>
      <c r="X660" s="284"/>
      <c r="Y660" s="284"/>
      <c r="Z660" s="284"/>
    </row>
    <row r="661" spans="1:26" ht="12.75" customHeight="1">
      <c r="A661" s="284"/>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row>
    <row r="662" spans="1:26" ht="12.75" customHeight="1">
      <c r="A662" s="284"/>
      <c r="B662" s="284"/>
      <c r="C662" s="284"/>
      <c r="D662" s="284"/>
      <c r="E662" s="284"/>
      <c r="F662" s="284"/>
      <c r="G662" s="284"/>
      <c r="H662" s="284"/>
      <c r="I662" s="284"/>
      <c r="J662" s="284"/>
      <c r="K662" s="284"/>
      <c r="L662" s="284"/>
      <c r="M662" s="284"/>
      <c r="N662" s="284"/>
      <c r="O662" s="284"/>
      <c r="P662" s="284"/>
      <c r="Q662" s="284"/>
      <c r="R662" s="284"/>
      <c r="S662" s="284"/>
      <c r="T662" s="284"/>
      <c r="U662" s="284"/>
      <c r="V662" s="284"/>
      <c r="W662" s="284"/>
      <c r="X662" s="284"/>
      <c r="Y662" s="284"/>
      <c r="Z662" s="284"/>
    </row>
    <row r="663" spans="1:26" ht="12.75" customHeight="1">
      <c r="A663" s="284"/>
      <c r="B663" s="284"/>
      <c r="C663" s="284"/>
      <c r="D663" s="284"/>
      <c r="E663" s="284"/>
      <c r="F663" s="284"/>
      <c r="G663" s="284"/>
      <c r="H663" s="284"/>
      <c r="I663" s="284"/>
      <c r="J663" s="284"/>
      <c r="K663" s="284"/>
      <c r="L663" s="284"/>
      <c r="M663" s="284"/>
      <c r="N663" s="284"/>
      <c r="O663" s="284"/>
      <c r="P663" s="284"/>
      <c r="Q663" s="284"/>
      <c r="R663" s="284"/>
      <c r="S663" s="284"/>
      <c r="T663" s="284"/>
      <c r="U663" s="284"/>
      <c r="V663" s="284"/>
      <c r="W663" s="284"/>
      <c r="X663" s="284"/>
      <c r="Y663" s="284"/>
      <c r="Z663" s="284"/>
    </row>
    <row r="664" spans="1:26" ht="12.75" customHeight="1">
      <c r="A664" s="284"/>
      <c r="B664" s="284"/>
      <c r="C664" s="284"/>
      <c r="D664" s="284"/>
      <c r="E664" s="284"/>
      <c r="F664" s="284"/>
      <c r="G664" s="284"/>
      <c r="H664" s="284"/>
      <c r="I664" s="284"/>
      <c r="J664" s="284"/>
      <c r="K664" s="284"/>
      <c r="L664" s="284"/>
      <c r="M664" s="284"/>
      <c r="N664" s="284"/>
      <c r="O664" s="284"/>
      <c r="P664" s="284"/>
      <c r="Q664" s="284"/>
      <c r="R664" s="284"/>
      <c r="S664" s="284"/>
      <c r="T664" s="284"/>
      <c r="U664" s="284"/>
      <c r="V664" s="284"/>
      <c r="W664" s="284"/>
      <c r="X664" s="284"/>
      <c r="Y664" s="284"/>
      <c r="Z664" s="284"/>
    </row>
    <row r="665" spans="1:26" ht="12.75" customHeight="1">
      <c r="A665" s="284"/>
      <c r="B665" s="284"/>
      <c r="C665" s="284"/>
      <c r="D665" s="284"/>
      <c r="E665" s="284"/>
      <c r="F665" s="284"/>
      <c r="G665" s="284"/>
      <c r="H665" s="284"/>
      <c r="I665" s="284"/>
      <c r="J665" s="284"/>
      <c r="K665" s="284"/>
      <c r="L665" s="284"/>
      <c r="M665" s="284"/>
      <c r="N665" s="284"/>
      <c r="O665" s="284"/>
      <c r="P665" s="284"/>
      <c r="Q665" s="284"/>
      <c r="R665" s="284"/>
      <c r="S665" s="284"/>
      <c r="T665" s="284"/>
      <c r="U665" s="284"/>
      <c r="V665" s="284"/>
      <c r="W665" s="284"/>
      <c r="X665" s="284"/>
      <c r="Y665" s="284"/>
      <c r="Z665" s="284"/>
    </row>
    <row r="666" spans="1:26" ht="12.75" customHeight="1">
      <c r="A666" s="284"/>
      <c r="B666" s="284"/>
      <c r="C666" s="284"/>
      <c r="D666" s="284"/>
      <c r="E666" s="284"/>
      <c r="F666" s="284"/>
      <c r="G666" s="284"/>
      <c r="H666" s="284"/>
      <c r="I666" s="284"/>
      <c r="J666" s="284"/>
      <c r="K666" s="284"/>
      <c r="L666" s="284"/>
      <c r="M666" s="284"/>
      <c r="N666" s="284"/>
      <c r="O666" s="284"/>
      <c r="P666" s="284"/>
      <c r="Q666" s="284"/>
      <c r="R666" s="284"/>
      <c r="S666" s="284"/>
      <c r="T666" s="284"/>
      <c r="U666" s="284"/>
      <c r="V666" s="284"/>
      <c r="W666" s="284"/>
      <c r="X666" s="284"/>
      <c r="Y666" s="284"/>
      <c r="Z666" s="284"/>
    </row>
    <row r="667" spans="1:26" ht="12.75" customHeight="1">
      <c r="A667" s="284"/>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row>
    <row r="668" spans="1:26" ht="12.75" customHeight="1">
      <c r="A668" s="284"/>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row>
    <row r="669" spans="1:26" ht="12.75" customHeight="1">
      <c r="A669" s="284"/>
      <c r="B669" s="284"/>
      <c r="C669" s="284"/>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row>
    <row r="670" spans="1:26" ht="12.75" customHeight="1">
      <c r="A670" s="284"/>
      <c r="B670" s="284"/>
      <c r="C670" s="284"/>
      <c r="D670" s="284"/>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row>
    <row r="671" spans="1:26" ht="12.75" customHeight="1">
      <c r="A671" s="284"/>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row>
    <row r="672" spans="1:26" ht="12.75" customHeight="1">
      <c r="A672" s="284"/>
      <c r="B672" s="284"/>
      <c r="C672" s="284"/>
      <c r="D672" s="284"/>
      <c r="E672" s="284"/>
      <c r="F672" s="284"/>
      <c r="G672" s="284"/>
      <c r="H672" s="284"/>
      <c r="I672" s="284"/>
      <c r="J672" s="284"/>
      <c r="K672" s="284"/>
      <c r="L672" s="284"/>
      <c r="M672" s="284"/>
      <c r="N672" s="284"/>
      <c r="O672" s="284"/>
      <c r="P672" s="284"/>
      <c r="Q672" s="284"/>
      <c r="R672" s="284"/>
      <c r="S672" s="284"/>
      <c r="T672" s="284"/>
      <c r="U672" s="284"/>
      <c r="V672" s="284"/>
      <c r="W672" s="284"/>
      <c r="X672" s="284"/>
      <c r="Y672" s="284"/>
      <c r="Z672" s="284"/>
    </row>
    <row r="673" spans="1:26" ht="12.75" customHeight="1">
      <c r="A673" s="284"/>
      <c r="B673" s="284"/>
      <c r="C673" s="284"/>
      <c r="D673" s="284"/>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row>
    <row r="674" spans="1:26" ht="12.75" customHeight="1">
      <c r="A674" s="284"/>
      <c r="B674" s="284"/>
      <c r="C674" s="284"/>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row>
    <row r="675" spans="1:26" ht="12.75" customHeight="1">
      <c r="A675" s="284"/>
      <c r="B675" s="284"/>
      <c r="C675" s="284"/>
      <c r="D675" s="284"/>
      <c r="E675" s="284"/>
      <c r="F675" s="284"/>
      <c r="G675" s="284"/>
      <c r="H675" s="284"/>
      <c r="I675" s="284"/>
      <c r="J675" s="284"/>
      <c r="K675" s="284"/>
      <c r="L675" s="284"/>
      <c r="M675" s="284"/>
      <c r="N675" s="284"/>
      <c r="O675" s="284"/>
      <c r="P675" s="284"/>
      <c r="Q675" s="284"/>
      <c r="R675" s="284"/>
      <c r="S675" s="284"/>
      <c r="T675" s="284"/>
      <c r="U675" s="284"/>
      <c r="V675" s="284"/>
      <c r="W675" s="284"/>
      <c r="X675" s="284"/>
      <c r="Y675" s="284"/>
      <c r="Z675" s="284"/>
    </row>
    <row r="676" spans="1:26" ht="12.75" customHeight="1">
      <c r="A676" s="284"/>
      <c r="B676" s="284"/>
      <c r="C676" s="284"/>
      <c r="D676" s="284"/>
      <c r="E676" s="284"/>
      <c r="F676" s="284"/>
      <c r="G676" s="284"/>
      <c r="H676" s="284"/>
      <c r="I676" s="284"/>
      <c r="J676" s="284"/>
      <c r="K676" s="284"/>
      <c r="L676" s="284"/>
      <c r="M676" s="284"/>
      <c r="N676" s="284"/>
      <c r="O676" s="284"/>
      <c r="P676" s="284"/>
      <c r="Q676" s="284"/>
      <c r="R676" s="284"/>
      <c r="S676" s="284"/>
      <c r="T676" s="284"/>
      <c r="U676" s="284"/>
      <c r="V676" s="284"/>
      <c r="W676" s="284"/>
      <c r="X676" s="284"/>
      <c r="Y676" s="284"/>
      <c r="Z676" s="284"/>
    </row>
    <row r="677" spans="1:26" ht="12.75" customHeight="1">
      <c r="A677" s="284"/>
      <c r="B677" s="284"/>
      <c r="C677" s="284"/>
      <c r="D677" s="284"/>
      <c r="E677" s="284"/>
      <c r="F677" s="284"/>
      <c r="G677" s="284"/>
      <c r="H677" s="284"/>
      <c r="I677" s="284"/>
      <c r="J677" s="284"/>
      <c r="K677" s="284"/>
      <c r="L677" s="284"/>
      <c r="M677" s="284"/>
      <c r="N677" s="284"/>
      <c r="O677" s="284"/>
      <c r="P677" s="284"/>
      <c r="Q677" s="284"/>
      <c r="R677" s="284"/>
      <c r="S677" s="284"/>
      <c r="T677" s="284"/>
      <c r="U677" s="284"/>
      <c r="V677" s="284"/>
      <c r="W677" s="284"/>
      <c r="X677" s="284"/>
      <c r="Y677" s="284"/>
      <c r="Z677" s="284"/>
    </row>
    <row r="678" spans="1:26" ht="12.75" customHeight="1">
      <c r="A678" s="284"/>
      <c r="B678" s="284"/>
      <c r="C678" s="284"/>
      <c r="D678" s="284"/>
      <c r="E678" s="284"/>
      <c r="F678" s="284"/>
      <c r="G678" s="284"/>
      <c r="H678" s="284"/>
      <c r="I678" s="284"/>
      <c r="J678" s="284"/>
      <c r="K678" s="284"/>
      <c r="L678" s="284"/>
      <c r="M678" s="284"/>
      <c r="N678" s="284"/>
      <c r="O678" s="284"/>
      <c r="P678" s="284"/>
      <c r="Q678" s="284"/>
      <c r="R678" s="284"/>
      <c r="S678" s="284"/>
      <c r="T678" s="284"/>
      <c r="U678" s="284"/>
      <c r="V678" s="284"/>
      <c r="W678" s="284"/>
      <c r="X678" s="284"/>
      <c r="Y678" s="284"/>
      <c r="Z678" s="284"/>
    </row>
    <row r="679" spans="1:26" ht="12.75" customHeight="1">
      <c r="A679" s="284"/>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row>
    <row r="680" spans="1:26" ht="12.75" customHeight="1">
      <c r="A680" s="284"/>
      <c r="B680" s="284"/>
      <c r="C680" s="284"/>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row>
    <row r="681" spans="1:26" ht="12.75" customHeight="1">
      <c r="A681" s="284"/>
      <c r="B681" s="284"/>
      <c r="C681" s="284"/>
      <c r="D681" s="284"/>
      <c r="E681" s="284"/>
      <c r="F681" s="284"/>
      <c r="G681" s="284"/>
      <c r="H681" s="284"/>
      <c r="I681" s="284"/>
      <c r="J681" s="284"/>
      <c r="K681" s="284"/>
      <c r="L681" s="284"/>
      <c r="M681" s="284"/>
      <c r="N681" s="284"/>
      <c r="O681" s="284"/>
      <c r="P681" s="284"/>
      <c r="Q681" s="284"/>
      <c r="R681" s="284"/>
      <c r="S681" s="284"/>
      <c r="T681" s="284"/>
      <c r="U681" s="284"/>
      <c r="V681" s="284"/>
      <c r="W681" s="284"/>
      <c r="X681" s="284"/>
      <c r="Y681" s="284"/>
      <c r="Z681" s="284"/>
    </row>
    <row r="682" spans="1:26" ht="12.75" customHeight="1">
      <c r="A682" s="284"/>
      <c r="B682" s="284"/>
      <c r="C682" s="284"/>
      <c r="D682" s="284"/>
      <c r="E682" s="284"/>
      <c r="F682" s="284"/>
      <c r="G682" s="284"/>
      <c r="H682" s="284"/>
      <c r="I682" s="284"/>
      <c r="J682" s="284"/>
      <c r="K682" s="284"/>
      <c r="L682" s="284"/>
      <c r="M682" s="284"/>
      <c r="N682" s="284"/>
      <c r="O682" s="284"/>
      <c r="P682" s="284"/>
      <c r="Q682" s="284"/>
      <c r="R682" s="284"/>
      <c r="S682" s="284"/>
      <c r="T682" s="284"/>
      <c r="U682" s="284"/>
      <c r="V682" s="284"/>
      <c r="W682" s="284"/>
      <c r="X682" s="284"/>
      <c r="Y682" s="284"/>
      <c r="Z682" s="284"/>
    </row>
    <row r="683" spans="1:26" ht="12.75" customHeight="1">
      <c r="A683" s="284"/>
      <c r="B683" s="284"/>
      <c r="C683" s="284"/>
      <c r="D683" s="284"/>
      <c r="E683" s="284"/>
      <c r="F683" s="284"/>
      <c r="G683" s="284"/>
      <c r="H683" s="284"/>
      <c r="I683" s="284"/>
      <c r="J683" s="284"/>
      <c r="K683" s="284"/>
      <c r="L683" s="284"/>
      <c r="M683" s="284"/>
      <c r="N683" s="284"/>
      <c r="O683" s="284"/>
      <c r="P683" s="284"/>
      <c r="Q683" s="284"/>
      <c r="R683" s="284"/>
      <c r="S683" s="284"/>
      <c r="T683" s="284"/>
      <c r="U683" s="284"/>
      <c r="V683" s="284"/>
      <c r="W683" s="284"/>
      <c r="X683" s="284"/>
      <c r="Y683" s="284"/>
      <c r="Z683" s="284"/>
    </row>
    <row r="684" spans="1:26" ht="12.75" customHeight="1">
      <c r="A684" s="284"/>
      <c r="B684" s="284"/>
      <c r="C684" s="284"/>
      <c r="D684" s="284"/>
      <c r="E684" s="284"/>
      <c r="F684" s="284"/>
      <c r="G684" s="284"/>
      <c r="H684" s="284"/>
      <c r="I684" s="284"/>
      <c r="J684" s="284"/>
      <c r="K684" s="284"/>
      <c r="L684" s="284"/>
      <c r="M684" s="284"/>
      <c r="N684" s="284"/>
      <c r="O684" s="284"/>
      <c r="P684" s="284"/>
      <c r="Q684" s="284"/>
      <c r="R684" s="284"/>
      <c r="S684" s="284"/>
      <c r="T684" s="284"/>
      <c r="U684" s="284"/>
      <c r="V684" s="284"/>
      <c r="W684" s="284"/>
      <c r="X684" s="284"/>
      <c r="Y684" s="284"/>
      <c r="Z684" s="284"/>
    </row>
    <row r="685" spans="1:26" ht="12.75" customHeight="1">
      <c r="A685" s="284"/>
      <c r="B685" s="284"/>
      <c r="C685" s="284"/>
      <c r="D685" s="284"/>
      <c r="E685" s="284"/>
      <c r="F685" s="284"/>
      <c r="G685" s="284"/>
      <c r="H685" s="284"/>
      <c r="I685" s="284"/>
      <c r="J685" s="284"/>
      <c r="K685" s="284"/>
      <c r="L685" s="284"/>
      <c r="M685" s="284"/>
      <c r="N685" s="284"/>
      <c r="O685" s="284"/>
      <c r="P685" s="284"/>
      <c r="Q685" s="284"/>
      <c r="R685" s="284"/>
      <c r="S685" s="284"/>
      <c r="T685" s="284"/>
      <c r="U685" s="284"/>
      <c r="V685" s="284"/>
      <c r="W685" s="284"/>
      <c r="X685" s="284"/>
      <c r="Y685" s="284"/>
      <c r="Z685" s="284"/>
    </row>
    <row r="686" spans="1:26" ht="12.75" customHeight="1">
      <c r="A686" s="284"/>
      <c r="B686" s="284"/>
      <c r="C686" s="284"/>
      <c r="D686" s="284"/>
      <c r="E686" s="284"/>
      <c r="F686" s="284"/>
      <c r="G686" s="284"/>
      <c r="H686" s="284"/>
      <c r="I686" s="284"/>
      <c r="J686" s="284"/>
      <c r="K686" s="284"/>
      <c r="L686" s="284"/>
      <c r="M686" s="284"/>
      <c r="N686" s="284"/>
      <c r="O686" s="284"/>
      <c r="P686" s="284"/>
      <c r="Q686" s="284"/>
      <c r="R686" s="284"/>
      <c r="S686" s="284"/>
      <c r="T686" s="284"/>
      <c r="U686" s="284"/>
      <c r="V686" s="284"/>
      <c r="W686" s="284"/>
      <c r="X686" s="284"/>
      <c r="Y686" s="284"/>
      <c r="Z686" s="284"/>
    </row>
    <row r="687" spans="1:26" ht="12.75" customHeight="1">
      <c r="A687" s="284"/>
      <c r="B687" s="284"/>
      <c r="C687" s="284"/>
      <c r="D687" s="284"/>
      <c r="E687" s="284"/>
      <c r="F687" s="284"/>
      <c r="G687" s="284"/>
      <c r="H687" s="284"/>
      <c r="I687" s="284"/>
      <c r="J687" s="284"/>
      <c r="K687" s="284"/>
      <c r="L687" s="284"/>
      <c r="M687" s="284"/>
      <c r="N687" s="284"/>
      <c r="O687" s="284"/>
      <c r="P687" s="284"/>
      <c r="Q687" s="284"/>
      <c r="R687" s="284"/>
      <c r="S687" s="284"/>
      <c r="T687" s="284"/>
      <c r="U687" s="284"/>
      <c r="V687" s="284"/>
      <c r="W687" s="284"/>
      <c r="X687" s="284"/>
      <c r="Y687" s="284"/>
      <c r="Z687" s="284"/>
    </row>
    <row r="688" spans="1:26" ht="12.75" customHeight="1">
      <c r="A688" s="284"/>
      <c r="B688" s="284"/>
      <c r="C688" s="284"/>
      <c r="D688" s="284"/>
      <c r="E688" s="284"/>
      <c r="F688" s="284"/>
      <c r="G688" s="284"/>
      <c r="H688" s="284"/>
      <c r="I688" s="284"/>
      <c r="J688" s="284"/>
      <c r="K688" s="284"/>
      <c r="L688" s="284"/>
      <c r="M688" s="284"/>
      <c r="N688" s="284"/>
      <c r="O688" s="284"/>
      <c r="P688" s="284"/>
      <c r="Q688" s="284"/>
      <c r="R688" s="284"/>
      <c r="S688" s="284"/>
      <c r="T688" s="284"/>
      <c r="U688" s="284"/>
      <c r="V688" s="284"/>
      <c r="W688" s="284"/>
      <c r="X688" s="284"/>
      <c r="Y688" s="284"/>
      <c r="Z688" s="284"/>
    </row>
    <row r="689" spans="1:26" ht="12.75" customHeight="1">
      <c r="A689" s="284"/>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row>
    <row r="690" spans="1:26" ht="12.75" customHeight="1">
      <c r="A690" s="284"/>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row>
    <row r="691" spans="1:26" ht="12.75" customHeight="1">
      <c r="A691" s="284"/>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row>
    <row r="692" spans="1:26" ht="12.75" customHeight="1">
      <c r="A692" s="284"/>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row>
    <row r="693" spans="1:26" ht="12.75" customHeight="1">
      <c r="A693" s="284"/>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row>
    <row r="694" spans="1:26" ht="12.75" customHeight="1">
      <c r="A694" s="284"/>
      <c r="B694" s="284"/>
      <c r="C694" s="284"/>
      <c r="D694" s="284"/>
      <c r="E694" s="284"/>
      <c r="F694" s="284"/>
      <c r="G694" s="284"/>
      <c r="H694" s="284"/>
      <c r="I694" s="284"/>
      <c r="J694" s="284"/>
      <c r="K694" s="284"/>
      <c r="L694" s="284"/>
      <c r="M694" s="284"/>
      <c r="N694" s="284"/>
      <c r="O694" s="284"/>
      <c r="P694" s="284"/>
      <c r="Q694" s="284"/>
      <c r="R694" s="284"/>
      <c r="S694" s="284"/>
      <c r="T694" s="284"/>
      <c r="U694" s="284"/>
      <c r="V694" s="284"/>
      <c r="W694" s="284"/>
      <c r="X694" s="284"/>
      <c r="Y694" s="284"/>
      <c r="Z694" s="284"/>
    </row>
    <row r="695" spans="1:26" ht="12.75" customHeight="1">
      <c r="A695" s="284"/>
      <c r="B695" s="284"/>
      <c r="C695" s="284"/>
      <c r="D695" s="284"/>
      <c r="E695" s="284"/>
      <c r="F695" s="284"/>
      <c r="G695" s="284"/>
      <c r="H695" s="284"/>
      <c r="I695" s="284"/>
      <c r="J695" s="284"/>
      <c r="K695" s="284"/>
      <c r="L695" s="284"/>
      <c r="M695" s="284"/>
      <c r="N695" s="284"/>
      <c r="O695" s="284"/>
      <c r="P695" s="284"/>
      <c r="Q695" s="284"/>
      <c r="R695" s="284"/>
      <c r="S695" s="284"/>
      <c r="T695" s="284"/>
      <c r="U695" s="284"/>
      <c r="V695" s="284"/>
      <c r="W695" s="284"/>
      <c r="X695" s="284"/>
      <c r="Y695" s="284"/>
      <c r="Z695" s="284"/>
    </row>
    <row r="696" spans="1:26" ht="12.75" customHeight="1">
      <c r="A696" s="284"/>
      <c r="B696" s="284"/>
      <c r="C696" s="284"/>
      <c r="D696" s="284"/>
      <c r="E696" s="284"/>
      <c r="F696" s="284"/>
      <c r="G696" s="284"/>
      <c r="H696" s="284"/>
      <c r="I696" s="284"/>
      <c r="J696" s="284"/>
      <c r="K696" s="284"/>
      <c r="L696" s="284"/>
      <c r="M696" s="284"/>
      <c r="N696" s="284"/>
      <c r="O696" s="284"/>
      <c r="P696" s="284"/>
      <c r="Q696" s="284"/>
      <c r="R696" s="284"/>
      <c r="S696" s="284"/>
      <c r="T696" s="284"/>
      <c r="U696" s="284"/>
      <c r="V696" s="284"/>
      <c r="W696" s="284"/>
      <c r="X696" s="284"/>
      <c r="Y696" s="284"/>
      <c r="Z696" s="284"/>
    </row>
    <row r="697" spans="1:26" ht="12.75" customHeight="1">
      <c r="A697" s="284"/>
      <c r="B697" s="284"/>
      <c r="C697" s="284"/>
      <c r="D697" s="284"/>
      <c r="E697" s="284"/>
      <c r="F697" s="284"/>
      <c r="G697" s="284"/>
      <c r="H697" s="284"/>
      <c r="I697" s="284"/>
      <c r="J697" s="284"/>
      <c r="K697" s="284"/>
      <c r="L697" s="284"/>
      <c r="M697" s="284"/>
      <c r="N697" s="284"/>
      <c r="O697" s="284"/>
      <c r="P697" s="284"/>
      <c r="Q697" s="284"/>
      <c r="R697" s="284"/>
      <c r="S697" s="284"/>
      <c r="T697" s="284"/>
      <c r="U697" s="284"/>
      <c r="V697" s="284"/>
      <c r="W697" s="284"/>
      <c r="X697" s="284"/>
      <c r="Y697" s="284"/>
      <c r="Z697" s="284"/>
    </row>
    <row r="698" spans="1:26" ht="12.75" customHeight="1">
      <c r="A698" s="284"/>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row>
    <row r="699" spans="1:26" ht="12.75" customHeight="1">
      <c r="A699" s="284"/>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row>
    <row r="700" spans="1:26" ht="12.75" customHeight="1">
      <c r="A700" s="284"/>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row>
    <row r="701" spans="1:26" ht="12.75" customHeight="1">
      <c r="A701" s="284"/>
      <c r="B701" s="284"/>
      <c r="C701" s="284"/>
      <c r="D701" s="284"/>
      <c r="E701" s="284"/>
      <c r="F701" s="284"/>
      <c r="G701" s="284"/>
      <c r="H701" s="284"/>
      <c r="I701" s="284"/>
      <c r="J701" s="284"/>
      <c r="K701" s="284"/>
      <c r="L701" s="284"/>
      <c r="M701" s="284"/>
      <c r="N701" s="284"/>
      <c r="O701" s="284"/>
      <c r="P701" s="284"/>
      <c r="Q701" s="284"/>
      <c r="R701" s="284"/>
      <c r="S701" s="284"/>
      <c r="T701" s="284"/>
      <c r="U701" s="284"/>
      <c r="V701" s="284"/>
      <c r="W701" s="284"/>
      <c r="X701" s="284"/>
      <c r="Y701" s="284"/>
      <c r="Z701" s="284"/>
    </row>
    <row r="702" spans="1:26" ht="12.75" customHeight="1">
      <c r="A702" s="284"/>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row>
    <row r="703" spans="1:26" ht="12.75" customHeight="1">
      <c r="A703" s="284"/>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row>
    <row r="704" spans="1:26" ht="12.75" customHeight="1">
      <c r="A704" s="284"/>
      <c r="B704" s="284"/>
      <c r="C704" s="284"/>
      <c r="D704" s="284"/>
      <c r="E704" s="284"/>
      <c r="F704" s="284"/>
      <c r="G704" s="284"/>
      <c r="H704" s="284"/>
      <c r="I704" s="284"/>
      <c r="J704" s="284"/>
      <c r="K704" s="284"/>
      <c r="L704" s="284"/>
      <c r="M704" s="284"/>
      <c r="N704" s="284"/>
      <c r="O704" s="284"/>
      <c r="P704" s="284"/>
      <c r="Q704" s="284"/>
      <c r="R704" s="284"/>
      <c r="S704" s="284"/>
      <c r="T704" s="284"/>
      <c r="U704" s="284"/>
      <c r="V704" s="284"/>
      <c r="W704" s="284"/>
      <c r="X704" s="284"/>
      <c r="Y704" s="284"/>
      <c r="Z704" s="284"/>
    </row>
    <row r="705" spans="1:26" ht="12.75" customHeight="1">
      <c r="A705" s="284"/>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row>
    <row r="706" spans="1:26" ht="12.75" customHeight="1">
      <c r="A706" s="284"/>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row>
    <row r="707" spans="1:26" ht="12.75" customHeight="1">
      <c r="A707" s="284"/>
      <c r="B707" s="284"/>
      <c r="C707" s="284"/>
      <c r="D707" s="284"/>
      <c r="E707" s="284"/>
      <c r="F707" s="284"/>
      <c r="G707" s="284"/>
      <c r="H707" s="284"/>
      <c r="I707" s="284"/>
      <c r="J707" s="284"/>
      <c r="K707" s="284"/>
      <c r="L707" s="284"/>
      <c r="M707" s="284"/>
      <c r="N707" s="284"/>
      <c r="O707" s="284"/>
      <c r="P707" s="284"/>
      <c r="Q707" s="284"/>
      <c r="R707" s="284"/>
      <c r="S707" s="284"/>
      <c r="T707" s="284"/>
      <c r="U707" s="284"/>
      <c r="V707" s="284"/>
      <c r="W707" s="284"/>
      <c r="X707" s="284"/>
      <c r="Y707" s="284"/>
      <c r="Z707" s="284"/>
    </row>
    <row r="708" spans="1:26" ht="12.75" customHeight="1">
      <c r="A708" s="284"/>
      <c r="B708" s="284"/>
      <c r="C708" s="284"/>
      <c r="D708" s="284"/>
      <c r="E708" s="284"/>
      <c r="F708" s="284"/>
      <c r="G708" s="284"/>
      <c r="H708" s="284"/>
      <c r="I708" s="284"/>
      <c r="J708" s="284"/>
      <c r="K708" s="284"/>
      <c r="L708" s="284"/>
      <c r="M708" s="284"/>
      <c r="N708" s="284"/>
      <c r="O708" s="284"/>
      <c r="P708" s="284"/>
      <c r="Q708" s="284"/>
      <c r="R708" s="284"/>
      <c r="S708" s="284"/>
      <c r="T708" s="284"/>
      <c r="U708" s="284"/>
      <c r="V708" s="284"/>
      <c r="W708" s="284"/>
      <c r="X708" s="284"/>
      <c r="Y708" s="284"/>
      <c r="Z708" s="284"/>
    </row>
    <row r="709" spans="1:26" ht="12.75" customHeight="1">
      <c r="A709" s="284"/>
      <c r="B709" s="284"/>
      <c r="C709" s="284"/>
      <c r="D709" s="284"/>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row>
    <row r="710" spans="1:26" ht="12.75" customHeight="1">
      <c r="A710" s="284"/>
      <c r="B710" s="284"/>
      <c r="C710" s="284"/>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row>
    <row r="711" spans="1:26" ht="12.75" customHeight="1">
      <c r="A711" s="284"/>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row>
    <row r="712" spans="1:26" ht="12.75" customHeight="1">
      <c r="A712" s="284"/>
      <c r="B712" s="284"/>
      <c r="C712" s="284"/>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row>
    <row r="713" spans="1:26" ht="12.75" customHeight="1">
      <c r="A713" s="284"/>
      <c r="B713" s="284"/>
      <c r="C713" s="284"/>
      <c r="D713" s="284"/>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row>
    <row r="714" spans="1:26" ht="12.75" customHeight="1">
      <c r="A714" s="284"/>
      <c r="B714" s="284"/>
      <c r="C714" s="284"/>
      <c r="D714" s="284"/>
      <c r="E714" s="284"/>
      <c r="F714" s="284"/>
      <c r="G714" s="284"/>
      <c r="H714" s="284"/>
      <c r="I714" s="284"/>
      <c r="J714" s="284"/>
      <c r="K714" s="284"/>
      <c r="L714" s="284"/>
      <c r="M714" s="284"/>
      <c r="N714" s="284"/>
      <c r="O714" s="284"/>
      <c r="P714" s="284"/>
      <c r="Q714" s="284"/>
      <c r="R714" s="284"/>
      <c r="S714" s="284"/>
      <c r="T714" s="284"/>
      <c r="U714" s="284"/>
      <c r="V714" s="284"/>
      <c r="W714" s="284"/>
      <c r="X714" s="284"/>
      <c r="Y714" s="284"/>
      <c r="Z714" s="284"/>
    </row>
    <row r="715" spans="1:26" ht="12.75" customHeight="1">
      <c r="A715" s="284"/>
      <c r="B715" s="284"/>
      <c r="C715" s="284"/>
      <c r="D715" s="284"/>
      <c r="E715" s="284"/>
      <c r="F715" s="284"/>
      <c r="G715" s="284"/>
      <c r="H715" s="284"/>
      <c r="I715" s="284"/>
      <c r="J715" s="284"/>
      <c r="K715" s="284"/>
      <c r="L715" s="284"/>
      <c r="M715" s="284"/>
      <c r="N715" s="284"/>
      <c r="O715" s="284"/>
      <c r="P715" s="284"/>
      <c r="Q715" s="284"/>
      <c r="R715" s="284"/>
      <c r="S715" s="284"/>
      <c r="T715" s="284"/>
      <c r="U715" s="284"/>
      <c r="V715" s="284"/>
      <c r="W715" s="284"/>
      <c r="X715" s="284"/>
      <c r="Y715" s="284"/>
      <c r="Z715" s="284"/>
    </row>
    <row r="716" spans="1:26" ht="12.75" customHeight="1">
      <c r="A716" s="284"/>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row>
    <row r="717" spans="1:26" ht="12.75" customHeight="1">
      <c r="A717" s="284"/>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row>
    <row r="718" spans="1:26" ht="12.75" customHeight="1">
      <c r="A718" s="284"/>
      <c r="B718" s="284"/>
      <c r="C718" s="284"/>
      <c r="D718" s="284"/>
      <c r="E718" s="284"/>
      <c r="F718" s="284"/>
      <c r="G718" s="284"/>
      <c r="H718" s="284"/>
      <c r="I718" s="284"/>
      <c r="J718" s="284"/>
      <c r="K718" s="284"/>
      <c r="L718" s="284"/>
      <c r="M718" s="284"/>
      <c r="N718" s="284"/>
      <c r="O718" s="284"/>
      <c r="P718" s="284"/>
      <c r="Q718" s="284"/>
      <c r="R718" s="284"/>
      <c r="S718" s="284"/>
      <c r="T718" s="284"/>
      <c r="U718" s="284"/>
      <c r="V718" s="284"/>
      <c r="W718" s="284"/>
      <c r="X718" s="284"/>
      <c r="Y718" s="284"/>
      <c r="Z718" s="284"/>
    </row>
    <row r="719" spans="1:26" ht="12.75" customHeight="1">
      <c r="A719" s="284"/>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row>
    <row r="720" spans="1:26" ht="12.75" customHeight="1">
      <c r="A720" s="284"/>
      <c r="B720" s="284"/>
      <c r="C720" s="284"/>
      <c r="D720" s="284"/>
      <c r="E720" s="284"/>
      <c r="F720" s="284"/>
      <c r="G720" s="284"/>
      <c r="H720" s="284"/>
      <c r="I720" s="284"/>
      <c r="J720" s="284"/>
      <c r="K720" s="284"/>
      <c r="L720" s="284"/>
      <c r="M720" s="284"/>
      <c r="N720" s="284"/>
      <c r="O720" s="284"/>
      <c r="P720" s="284"/>
      <c r="Q720" s="284"/>
      <c r="R720" s="284"/>
      <c r="S720" s="284"/>
      <c r="T720" s="284"/>
      <c r="U720" s="284"/>
      <c r="V720" s="284"/>
      <c r="W720" s="284"/>
      <c r="X720" s="284"/>
      <c r="Y720" s="284"/>
      <c r="Z720" s="284"/>
    </row>
    <row r="721" spans="1:26" ht="12.75" customHeight="1">
      <c r="A721" s="284"/>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row>
    <row r="722" spans="1:26" ht="12.75" customHeight="1">
      <c r="A722" s="284"/>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row>
    <row r="723" spans="1:26" ht="12.75" customHeight="1">
      <c r="A723" s="284"/>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row>
    <row r="724" spans="1:26" ht="12.75" customHeight="1">
      <c r="A724" s="284"/>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row>
    <row r="725" spans="1:26" ht="12.75" customHeight="1">
      <c r="A725" s="284"/>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row>
    <row r="726" spans="1:26" ht="12.75" customHeight="1">
      <c r="A726" s="284"/>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row>
    <row r="727" spans="1:26" ht="12.75" customHeight="1">
      <c r="A727" s="284"/>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row>
    <row r="728" spans="1:26" ht="12.75" customHeight="1">
      <c r="A728" s="284"/>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row>
    <row r="729" spans="1:26" ht="12.75" customHeight="1">
      <c r="A729" s="284"/>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row>
    <row r="730" spans="1:26" ht="12.75" customHeight="1">
      <c r="A730" s="284"/>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row>
    <row r="731" spans="1:26" ht="12.75" customHeight="1">
      <c r="A731" s="284"/>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row>
    <row r="732" spans="1:26" ht="12.75" customHeight="1">
      <c r="A732" s="284"/>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row>
    <row r="733" spans="1:26" ht="12.75" customHeight="1">
      <c r="A733" s="284"/>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row>
    <row r="734" spans="1:26" ht="12.75" customHeight="1">
      <c r="A734" s="284"/>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row>
    <row r="735" spans="1:26" ht="12.75" customHeight="1">
      <c r="A735" s="284"/>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row>
    <row r="736" spans="1:26" ht="12.75" customHeight="1">
      <c r="A736" s="284"/>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row>
    <row r="737" spans="1:26" ht="12.75" customHeight="1">
      <c r="A737" s="284"/>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row>
    <row r="738" spans="1:26" ht="12.75" customHeight="1">
      <c r="A738" s="284"/>
      <c r="B738" s="284"/>
      <c r="C738" s="284"/>
      <c r="D738" s="284"/>
      <c r="E738" s="284"/>
      <c r="F738" s="284"/>
      <c r="G738" s="284"/>
      <c r="H738" s="284"/>
      <c r="I738" s="284"/>
      <c r="J738" s="284"/>
      <c r="K738" s="284"/>
      <c r="L738" s="284"/>
      <c r="M738" s="284"/>
      <c r="N738" s="284"/>
      <c r="O738" s="284"/>
      <c r="P738" s="284"/>
      <c r="Q738" s="284"/>
      <c r="R738" s="284"/>
      <c r="S738" s="284"/>
      <c r="T738" s="284"/>
      <c r="U738" s="284"/>
      <c r="V738" s="284"/>
      <c r="W738" s="284"/>
      <c r="X738" s="284"/>
      <c r="Y738" s="284"/>
      <c r="Z738" s="284"/>
    </row>
    <row r="739" spans="1:26" ht="12.75" customHeight="1">
      <c r="A739" s="284"/>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row>
    <row r="740" spans="1:26" ht="12.75" customHeight="1">
      <c r="A740" s="284"/>
      <c r="B740" s="284"/>
      <c r="C740" s="284"/>
      <c r="D740" s="284"/>
      <c r="E740" s="284"/>
      <c r="F740" s="284"/>
      <c r="G740" s="284"/>
      <c r="H740" s="284"/>
      <c r="I740" s="284"/>
      <c r="J740" s="284"/>
      <c r="K740" s="284"/>
      <c r="L740" s="284"/>
      <c r="M740" s="284"/>
      <c r="N740" s="284"/>
      <c r="O740" s="284"/>
      <c r="P740" s="284"/>
      <c r="Q740" s="284"/>
      <c r="R740" s="284"/>
      <c r="S740" s="284"/>
      <c r="T740" s="284"/>
      <c r="U740" s="284"/>
      <c r="V740" s="284"/>
      <c r="W740" s="284"/>
      <c r="X740" s="284"/>
      <c r="Y740" s="284"/>
      <c r="Z740" s="284"/>
    </row>
    <row r="741" spans="1:26" ht="12.75" customHeight="1">
      <c r="A741" s="284"/>
      <c r="B741" s="284"/>
      <c r="C741" s="284"/>
      <c r="D741" s="284"/>
      <c r="E741" s="284"/>
      <c r="F741" s="284"/>
      <c r="G741" s="284"/>
      <c r="H741" s="284"/>
      <c r="I741" s="284"/>
      <c r="J741" s="284"/>
      <c r="K741" s="284"/>
      <c r="L741" s="284"/>
      <c r="M741" s="284"/>
      <c r="N741" s="284"/>
      <c r="O741" s="284"/>
      <c r="P741" s="284"/>
      <c r="Q741" s="284"/>
      <c r="R741" s="284"/>
      <c r="S741" s="284"/>
      <c r="T741" s="284"/>
      <c r="U741" s="284"/>
      <c r="V741" s="284"/>
      <c r="W741" s="284"/>
      <c r="X741" s="284"/>
      <c r="Y741" s="284"/>
      <c r="Z741" s="284"/>
    </row>
    <row r="742" spans="1:26" ht="12.75" customHeight="1">
      <c r="A742" s="284"/>
      <c r="B742" s="284"/>
      <c r="C742" s="284"/>
      <c r="D742" s="284"/>
      <c r="E742" s="284"/>
      <c r="F742" s="284"/>
      <c r="G742" s="284"/>
      <c r="H742" s="284"/>
      <c r="I742" s="284"/>
      <c r="J742" s="284"/>
      <c r="K742" s="284"/>
      <c r="L742" s="284"/>
      <c r="M742" s="284"/>
      <c r="N742" s="284"/>
      <c r="O742" s="284"/>
      <c r="P742" s="284"/>
      <c r="Q742" s="284"/>
      <c r="R742" s="284"/>
      <c r="S742" s="284"/>
      <c r="T742" s="284"/>
      <c r="U742" s="284"/>
      <c r="V742" s="284"/>
      <c r="W742" s="284"/>
      <c r="X742" s="284"/>
      <c r="Y742" s="284"/>
      <c r="Z742" s="284"/>
    </row>
    <row r="743" spans="1:26" ht="12.75" customHeight="1">
      <c r="A743" s="284"/>
      <c r="B743" s="284"/>
      <c r="C743" s="284"/>
      <c r="D743" s="284"/>
      <c r="E743" s="284"/>
      <c r="F743" s="284"/>
      <c r="G743" s="284"/>
      <c r="H743" s="284"/>
      <c r="I743" s="284"/>
      <c r="J743" s="284"/>
      <c r="K743" s="284"/>
      <c r="L743" s="284"/>
      <c r="M743" s="284"/>
      <c r="N743" s="284"/>
      <c r="O743" s="284"/>
      <c r="P743" s="284"/>
      <c r="Q743" s="284"/>
      <c r="R743" s="284"/>
      <c r="S743" s="284"/>
      <c r="T743" s="284"/>
      <c r="U743" s="284"/>
      <c r="V743" s="284"/>
      <c r="W743" s="284"/>
      <c r="X743" s="284"/>
      <c r="Y743" s="284"/>
      <c r="Z743" s="284"/>
    </row>
    <row r="744" spans="1:26" ht="12.75" customHeight="1">
      <c r="A744" s="284"/>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row>
    <row r="745" spans="1:26" ht="12.75" customHeight="1">
      <c r="A745" s="284"/>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row>
    <row r="746" spans="1:26" ht="12.75" customHeight="1">
      <c r="A746" s="284"/>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row>
    <row r="747" spans="1:26" ht="12.75" customHeight="1">
      <c r="A747" s="284"/>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row>
    <row r="748" spans="1:26" ht="12.75" customHeight="1">
      <c r="A748" s="284"/>
      <c r="B748" s="284"/>
      <c r="C748" s="284"/>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row>
    <row r="749" spans="1:26" ht="12.75" customHeight="1">
      <c r="A749" s="284"/>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row>
    <row r="750" spans="1:26" ht="12.75" customHeight="1">
      <c r="A750" s="284"/>
      <c r="B750" s="284"/>
      <c r="C750" s="284"/>
      <c r="D750" s="284"/>
      <c r="E750" s="284"/>
      <c r="F750" s="284"/>
      <c r="G750" s="284"/>
      <c r="H750" s="284"/>
      <c r="I750" s="284"/>
      <c r="J750" s="284"/>
      <c r="K750" s="284"/>
      <c r="L750" s="284"/>
      <c r="M750" s="284"/>
      <c r="N750" s="284"/>
      <c r="O750" s="284"/>
      <c r="P750" s="284"/>
      <c r="Q750" s="284"/>
      <c r="R750" s="284"/>
      <c r="S750" s="284"/>
      <c r="T750" s="284"/>
      <c r="U750" s="284"/>
      <c r="V750" s="284"/>
      <c r="W750" s="284"/>
      <c r="X750" s="284"/>
      <c r="Y750" s="284"/>
      <c r="Z750" s="284"/>
    </row>
    <row r="751" spans="1:26" ht="12.75" customHeight="1">
      <c r="A751" s="284"/>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row>
    <row r="752" spans="1:26" ht="12.75" customHeight="1">
      <c r="A752" s="284"/>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row>
    <row r="753" spans="1:26" ht="12.75" customHeight="1">
      <c r="A753" s="284"/>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row>
    <row r="754" spans="1:26" ht="12.75" customHeight="1">
      <c r="A754" s="284"/>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row>
    <row r="755" spans="1:26" ht="12.75" customHeight="1">
      <c r="A755" s="284"/>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row>
    <row r="756" spans="1:26" ht="12.75" customHeight="1">
      <c r="A756" s="284"/>
      <c r="B756" s="284"/>
      <c r="C756" s="284"/>
      <c r="D756" s="284"/>
      <c r="E756" s="284"/>
      <c r="F756" s="284"/>
      <c r="G756" s="284"/>
      <c r="H756" s="284"/>
      <c r="I756" s="284"/>
      <c r="J756" s="284"/>
      <c r="K756" s="284"/>
      <c r="L756" s="284"/>
      <c r="M756" s="284"/>
      <c r="N756" s="284"/>
      <c r="O756" s="284"/>
      <c r="P756" s="284"/>
      <c r="Q756" s="284"/>
      <c r="R756" s="284"/>
      <c r="S756" s="284"/>
      <c r="T756" s="284"/>
      <c r="U756" s="284"/>
      <c r="V756" s="284"/>
      <c r="W756" s="284"/>
      <c r="X756" s="284"/>
      <c r="Y756" s="284"/>
      <c r="Z756" s="284"/>
    </row>
    <row r="757" spans="1:26" ht="12.75" customHeight="1">
      <c r="A757" s="284"/>
      <c r="B757" s="284"/>
      <c r="C757" s="284"/>
      <c r="D757" s="284"/>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row>
    <row r="758" spans="1:26" ht="12.75" customHeight="1">
      <c r="A758" s="284"/>
      <c r="B758" s="284"/>
      <c r="C758" s="284"/>
      <c r="D758" s="284"/>
      <c r="E758" s="284"/>
      <c r="F758" s="284"/>
      <c r="G758" s="284"/>
      <c r="H758" s="284"/>
      <c r="I758" s="284"/>
      <c r="J758" s="284"/>
      <c r="K758" s="284"/>
      <c r="L758" s="284"/>
      <c r="M758" s="284"/>
      <c r="N758" s="284"/>
      <c r="O758" s="284"/>
      <c r="P758" s="284"/>
      <c r="Q758" s="284"/>
      <c r="R758" s="284"/>
      <c r="S758" s="284"/>
      <c r="T758" s="284"/>
      <c r="U758" s="284"/>
      <c r="V758" s="284"/>
      <c r="W758" s="284"/>
      <c r="X758" s="284"/>
      <c r="Y758" s="284"/>
      <c r="Z758" s="284"/>
    </row>
    <row r="759" spans="1:26" ht="12.75" customHeight="1">
      <c r="A759" s="284"/>
      <c r="B759" s="284"/>
      <c r="C759" s="284"/>
      <c r="D759" s="284"/>
      <c r="E759" s="284"/>
      <c r="F759" s="284"/>
      <c r="G759" s="284"/>
      <c r="H759" s="284"/>
      <c r="I759" s="284"/>
      <c r="J759" s="284"/>
      <c r="K759" s="284"/>
      <c r="L759" s="284"/>
      <c r="M759" s="284"/>
      <c r="N759" s="284"/>
      <c r="O759" s="284"/>
      <c r="P759" s="284"/>
      <c r="Q759" s="284"/>
      <c r="R759" s="284"/>
      <c r="S759" s="284"/>
      <c r="T759" s="284"/>
      <c r="U759" s="284"/>
      <c r="V759" s="284"/>
      <c r="W759" s="284"/>
      <c r="X759" s="284"/>
      <c r="Y759" s="284"/>
      <c r="Z759" s="284"/>
    </row>
    <row r="760" spans="1:26" ht="12.75" customHeight="1">
      <c r="A760" s="284"/>
      <c r="B760" s="284"/>
      <c r="C760" s="284"/>
      <c r="D760" s="284"/>
      <c r="E760" s="284"/>
      <c r="F760" s="284"/>
      <c r="G760" s="284"/>
      <c r="H760" s="284"/>
      <c r="I760" s="284"/>
      <c r="J760" s="284"/>
      <c r="K760" s="284"/>
      <c r="L760" s="284"/>
      <c r="M760" s="284"/>
      <c r="N760" s="284"/>
      <c r="O760" s="284"/>
      <c r="P760" s="284"/>
      <c r="Q760" s="284"/>
      <c r="R760" s="284"/>
      <c r="S760" s="284"/>
      <c r="T760" s="284"/>
      <c r="U760" s="284"/>
      <c r="V760" s="284"/>
      <c r="W760" s="284"/>
      <c r="X760" s="284"/>
      <c r="Y760" s="284"/>
      <c r="Z760" s="284"/>
    </row>
    <row r="761" spans="1:26" ht="12.75" customHeight="1">
      <c r="A761" s="284"/>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row>
    <row r="762" spans="1:26" ht="12.75" customHeight="1">
      <c r="A762" s="284"/>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row>
    <row r="763" spans="1:26" ht="12.75" customHeight="1">
      <c r="A763" s="284"/>
      <c r="B763" s="284"/>
      <c r="C763" s="284"/>
      <c r="D763" s="284"/>
      <c r="E763" s="284"/>
      <c r="F763" s="284"/>
      <c r="G763" s="284"/>
      <c r="H763" s="284"/>
      <c r="I763" s="284"/>
      <c r="J763" s="284"/>
      <c r="K763" s="284"/>
      <c r="L763" s="284"/>
      <c r="M763" s="284"/>
      <c r="N763" s="284"/>
      <c r="O763" s="284"/>
      <c r="P763" s="284"/>
      <c r="Q763" s="284"/>
      <c r="R763" s="284"/>
      <c r="S763" s="284"/>
      <c r="T763" s="284"/>
      <c r="U763" s="284"/>
      <c r="V763" s="284"/>
      <c r="W763" s="284"/>
      <c r="X763" s="284"/>
      <c r="Y763" s="284"/>
      <c r="Z763" s="284"/>
    </row>
    <row r="764" spans="1:26" ht="12.75" customHeight="1">
      <c r="A764" s="284"/>
      <c r="B764" s="284"/>
      <c r="C764" s="284"/>
      <c r="D764" s="284"/>
      <c r="E764" s="284"/>
      <c r="F764" s="284"/>
      <c r="G764" s="284"/>
      <c r="H764" s="284"/>
      <c r="I764" s="284"/>
      <c r="J764" s="284"/>
      <c r="K764" s="284"/>
      <c r="L764" s="284"/>
      <c r="M764" s="284"/>
      <c r="N764" s="284"/>
      <c r="O764" s="284"/>
      <c r="P764" s="284"/>
      <c r="Q764" s="284"/>
      <c r="R764" s="284"/>
      <c r="S764" s="284"/>
      <c r="T764" s="284"/>
      <c r="U764" s="284"/>
      <c r="V764" s="284"/>
      <c r="W764" s="284"/>
      <c r="X764" s="284"/>
      <c r="Y764" s="284"/>
      <c r="Z764" s="284"/>
    </row>
    <row r="765" spans="1:26" ht="12.75" customHeight="1">
      <c r="A765" s="284"/>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row>
    <row r="766" spans="1:26" ht="12.75" customHeight="1">
      <c r="A766" s="284"/>
      <c r="B766" s="284"/>
      <c r="C766" s="284"/>
      <c r="D766" s="284"/>
      <c r="E766" s="284"/>
      <c r="F766" s="284"/>
      <c r="G766" s="284"/>
      <c r="H766" s="284"/>
      <c r="I766" s="284"/>
      <c r="J766" s="284"/>
      <c r="K766" s="284"/>
      <c r="L766" s="284"/>
      <c r="M766" s="284"/>
      <c r="N766" s="284"/>
      <c r="O766" s="284"/>
      <c r="P766" s="284"/>
      <c r="Q766" s="284"/>
      <c r="R766" s="284"/>
      <c r="S766" s="284"/>
      <c r="T766" s="284"/>
      <c r="U766" s="284"/>
      <c r="V766" s="284"/>
      <c r="W766" s="284"/>
      <c r="X766" s="284"/>
      <c r="Y766" s="284"/>
      <c r="Z766" s="284"/>
    </row>
    <row r="767" spans="1:26" ht="12.75" customHeight="1">
      <c r="A767" s="284"/>
      <c r="B767" s="284"/>
      <c r="C767" s="284"/>
      <c r="D767" s="284"/>
      <c r="E767" s="284"/>
      <c r="F767" s="284"/>
      <c r="G767" s="284"/>
      <c r="H767" s="284"/>
      <c r="I767" s="284"/>
      <c r="J767" s="284"/>
      <c r="K767" s="284"/>
      <c r="L767" s="284"/>
      <c r="M767" s="284"/>
      <c r="N767" s="284"/>
      <c r="O767" s="284"/>
      <c r="P767" s="284"/>
      <c r="Q767" s="284"/>
      <c r="R767" s="284"/>
      <c r="S767" s="284"/>
      <c r="T767" s="284"/>
      <c r="U767" s="284"/>
      <c r="V767" s="284"/>
      <c r="W767" s="284"/>
      <c r="X767" s="284"/>
      <c r="Y767" s="284"/>
      <c r="Z767" s="284"/>
    </row>
    <row r="768" spans="1:26" ht="12.75" customHeight="1">
      <c r="A768" s="284"/>
      <c r="B768" s="284"/>
      <c r="C768" s="284"/>
      <c r="D768" s="284"/>
      <c r="E768" s="284"/>
      <c r="F768" s="284"/>
      <c r="G768" s="284"/>
      <c r="H768" s="284"/>
      <c r="I768" s="284"/>
      <c r="J768" s="284"/>
      <c r="K768" s="284"/>
      <c r="L768" s="284"/>
      <c r="M768" s="284"/>
      <c r="N768" s="284"/>
      <c r="O768" s="284"/>
      <c r="P768" s="284"/>
      <c r="Q768" s="284"/>
      <c r="R768" s="284"/>
      <c r="S768" s="284"/>
      <c r="T768" s="284"/>
      <c r="U768" s="284"/>
      <c r="V768" s="284"/>
      <c r="W768" s="284"/>
      <c r="X768" s="284"/>
      <c r="Y768" s="284"/>
      <c r="Z768" s="284"/>
    </row>
    <row r="769" spans="1:26" ht="12.75" customHeight="1">
      <c r="A769" s="284"/>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row>
    <row r="770" spans="1:26" ht="12.75" customHeight="1">
      <c r="A770" s="284"/>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row>
    <row r="771" spans="1:26" ht="12.75" customHeight="1">
      <c r="A771" s="284"/>
      <c r="B771" s="284"/>
      <c r="C771" s="284"/>
      <c r="D771" s="284"/>
      <c r="E771" s="284"/>
      <c r="F771" s="284"/>
      <c r="G771" s="284"/>
      <c r="H771" s="284"/>
      <c r="I771" s="284"/>
      <c r="J771" s="284"/>
      <c r="K771" s="284"/>
      <c r="L771" s="284"/>
      <c r="M771" s="284"/>
      <c r="N771" s="284"/>
      <c r="O771" s="284"/>
      <c r="P771" s="284"/>
      <c r="Q771" s="284"/>
      <c r="R771" s="284"/>
      <c r="S771" s="284"/>
      <c r="T771" s="284"/>
      <c r="U771" s="284"/>
      <c r="V771" s="284"/>
      <c r="W771" s="284"/>
      <c r="X771" s="284"/>
      <c r="Y771" s="284"/>
      <c r="Z771" s="284"/>
    </row>
    <row r="772" spans="1:26" ht="12.75" customHeight="1">
      <c r="A772" s="284"/>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row>
    <row r="773" spans="1:26" ht="12.75" customHeight="1">
      <c r="A773" s="284"/>
      <c r="B773" s="284"/>
      <c r="C773" s="284"/>
      <c r="D773" s="284"/>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row>
    <row r="774" spans="1:26" ht="12.75" customHeight="1">
      <c r="A774" s="284"/>
      <c r="B774" s="284"/>
      <c r="C774" s="284"/>
      <c r="D774" s="284"/>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row>
    <row r="775" spans="1:26" ht="12.75" customHeight="1">
      <c r="A775" s="284"/>
      <c r="B775" s="284"/>
      <c r="C775" s="284"/>
      <c r="D775" s="284"/>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row>
    <row r="776" spans="1:26" ht="12.75" customHeight="1">
      <c r="A776" s="284"/>
      <c r="B776" s="284"/>
      <c r="C776" s="284"/>
      <c r="D776" s="284"/>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row>
    <row r="777" spans="1:26" ht="12.75" customHeight="1">
      <c r="A777" s="284"/>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row>
    <row r="778" spans="1:26" ht="12.75" customHeight="1">
      <c r="A778" s="284"/>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row>
    <row r="779" spans="1:26" ht="12.75" customHeight="1">
      <c r="A779" s="284"/>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row>
    <row r="780" spans="1:26" ht="12.75" customHeight="1">
      <c r="A780" s="284"/>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row>
    <row r="781" spans="1:26" ht="12.75" customHeight="1">
      <c r="A781" s="284"/>
      <c r="B781" s="284"/>
      <c r="C781" s="284"/>
      <c r="D781" s="284"/>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row>
    <row r="782" spans="1:26" ht="12.75" customHeight="1">
      <c r="A782" s="284"/>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row>
    <row r="783" spans="1:26" ht="12.75" customHeight="1">
      <c r="A783" s="284"/>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row>
    <row r="784" spans="1:26" ht="12.75" customHeight="1">
      <c r="A784" s="284"/>
      <c r="B784" s="284"/>
      <c r="C784" s="284"/>
      <c r="D784" s="284"/>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row>
    <row r="785" spans="1:26" ht="12.75" customHeight="1">
      <c r="A785" s="284"/>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row>
    <row r="786" spans="1:26" ht="12.75" customHeight="1">
      <c r="A786" s="284"/>
      <c r="B786" s="284"/>
      <c r="C786" s="284"/>
      <c r="D786" s="284"/>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row>
    <row r="787" spans="1:26" ht="12.75" customHeight="1">
      <c r="A787" s="284"/>
      <c r="B787" s="284"/>
      <c r="C787" s="284"/>
      <c r="D787" s="284"/>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row>
    <row r="788" spans="1:26" ht="12.75" customHeight="1">
      <c r="A788" s="284"/>
      <c r="B788" s="284"/>
      <c r="C788" s="284"/>
      <c r="D788" s="284"/>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row>
    <row r="789" spans="1:26" ht="12.75" customHeight="1">
      <c r="A789" s="284"/>
      <c r="B789" s="284"/>
      <c r="C789" s="284"/>
      <c r="D789" s="284"/>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row>
    <row r="790" spans="1:26" ht="12.75" customHeight="1">
      <c r="A790" s="284"/>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row>
    <row r="791" spans="1:26" ht="12.75" customHeight="1">
      <c r="A791" s="284"/>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row>
    <row r="792" spans="1:26" ht="12.75" customHeight="1">
      <c r="A792" s="284"/>
      <c r="B792" s="284"/>
      <c r="C792" s="284"/>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row>
    <row r="793" spans="1:26" ht="12.75" customHeight="1">
      <c r="A793" s="284"/>
      <c r="B793" s="284"/>
      <c r="C793" s="284"/>
      <c r="D793" s="284"/>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row>
    <row r="794" spans="1:26" ht="12.75" customHeight="1">
      <c r="A794" s="284"/>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row>
    <row r="795" spans="1:26" ht="12.75" customHeight="1">
      <c r="A795" s="284"/>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row>
    <row r="796" spans="1:26" ht="12.75" customHeight="1">
      <c r="A796" s="284"/>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row>
    <row r="797" spans="1:26" ht="12.75" customHeight="1">
      <c r="A797" s="284"/>
      <c r="B797" s="284"/>
      <c r="C797" s="284"/>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row>
    <row r="798" spans="1:26" ht="12.75" customHeight="1">
      <c r="A798" s="284"/>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row>
    <row r="799" spans="1:26" ht="12.75" customHeight="1">
      <c r="A799" s="284"/>
      <c r="B799" s="284"/>
      <c r="C799" s="284"/>
      <c r="D799" s="284"/>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row>
    <row r="800" spans="1:26" ht="12.75" customHeight="1">
      <c r="A800" s="284"/>
      <c r="B800" s="284"/>
      <c r="C800" s="284"/>
      <c r="D800" s="284"/>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row>
    <row r="801" spans="1:26" ht="12.75" customHeight="1">
      <c r="A801" s="284"/>
      <c r="B801" s="284"/>
      <c r="C801" s="284"/>
      <c r="D801" s="284"/>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row>
    <row r="802" spans="1:26" ht="12.75" customHeight="1">
      <c r="A802" s="284"/>
      <c r="B802" s="284"/>
      <c r="C802" s="284"/>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row>
    <row r="803" spans="1:26" ht="12.75" customHeight="1">
      <c r="A803" s="284"/>
      <c r="B803" s="284"/>
      <c r="C803" s="284"/>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row>
    <row r="804" spans="1:26" ht="12.75" customHeight="1">
      <c r="A804" s="284"/>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row>
    <row r="805" spans="1:26" ht="12.75" customHeight="1">
      <c r="A805" s="284"/>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row>
    <row r="806" spans="1:26" ht="12.75" customHeight="1">
      <c r="A806" s="284"/>
      <c r="B806" s="284"/>
      <c r="C806" s="284"/>
      <c r="D806" s="284"/>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row>
    <row r="807" spans="1:26" ht="12.75" customHeight="1">
      <c r="A807" s="284"/>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row>
    <row r="808" spans="1:26" ht="12.75" customHeight="1">
      <c r="A808" s="284"/>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row>
    <row r="809" spans="1:26" ht="12.75" customHeight="1">
      <c r="A809" s="284"/>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row>
    <row r="810" spans="1:26" ht="12.75" customHeight="1">
      <c r="A810" s="284"/>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row>
    <row r="811" spans="1:26" ht="12.75" customHeight="1">
      <c r="A811" s="284"/>
      <c r="B811" s="284"/>
      <c r="C811" s="284"/>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row>
    <row r="812" spans="1:26" ht="12.75" customHeight="1">
      <c r="A812" s="284"/>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row>
    <row r="813" spans="1:26" ht="12.75" customHeight="1">
      <c r="A813" s="284"/>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row>
    <row r="814" spans="1:26" ht="12.75" customHeight="1">
      <c r="A814" s="284"/>
      <c r="B814" s="284"/>
      <c r="C814" s="284"/>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row>
    <row r="815" spans="1:26" ht="12.75" customHeight="1">
      <c r="A815" s="284"/>
      <c r="B815" s="284"/>
      <c r="C815" s="284"/>
      <c r="D815" s="284"/>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row>
    <row r="816" spans="1:26" ht="12.75" customHeight="1">
      <c r="A816" s="284"/>
      <c r="B816" s="284"/>
      <c r="C816" s="284"/>
      <c r="D816" s="284"/>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row>
    <row r="817" spans="1:26" ht="12.75" customHeight="1">
      <c r="A817" s="284"/>
      <c r="B817" s="284"/>
      <c r="C817" s="284"/>
      <c r="D817" s="284"/>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row>
    <row r="818" spans="1:26" ht="12.75" customHeight="1">
      <c r="A818" s="284"/>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row>
    <row r="819" spans="1:26" ht="12.75" customHeight="1">
      <c r="A819" s="284"/>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row>
    <row r="820" spans="1:26" ht="12.75" customHeight="1">
      <c r="A820" s="284"/>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row>
    <row r="821" spans="1:26" ht="12.75" customHeight="1">
      <c r="A821" s="284"/>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row>
    <row r="822" spans="1:26" ht="12.75" customHeight="1">
      <c r="A822" s="284"/>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row>
    <row r="823" spans="1:26" ht="12.75" customHeight="1">
      <c r="A823" s="284"/>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row>
    <row r="824" spans="1:26" ht="12.75" customHeight="1">
      <c r="A824" s="284"/>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row>
    <row r="825" spans="1:26" ht="12.75" customHeight="1">
      <c r="A825" s="284"/>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row>
    <row r="826" spans="1:26" ht="12.75" customHeight="1">
      <c r="A826" s="284"/>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row>
    <row r="827" spans="1:26" ht="12.75" customHeight="1">
      <c r="A827" s="284"/>
      <c r="B827" s="284"/>
      <c r="C827" s="284"/>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row>
    <row r="828" spans="1:26" ht="12.75" customHeight="1">
      <c r="A828" s="284"/>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row>
    <row r="829" spans="1:26" ht="12.75" customHeight="1">
      <c r="A829" s="284"/>
      <c r="B829" s="284"/>
      <c r="C829" s="284"/>
      <c r="D829" s="284"/>
      <c r="E829" s="284"/>
      <c r="F829" s="284"/>
      <c r="G829" s="284"/>
      <c r="H829" s="284"/>
      <c r="I829" s="284"/>
      <c r="J829" s="284"/>
      <c r="K829" s="284"/>
      <c r="L829" s="284"/>
      <c r="M829" s="284"/>
      <c r="N829" s="284"/>
      <c r="O829" s="284"/>
      <c r="P829" s="284"/>
      <c r="Q829" s="284"/>
      <c r="R829" s="284"/>
      <c r="S829" s="284"/>
      <c r="T829" s="284"/>
      <c r="U829" s="284"/>
      <c r="V829" s="284"/>
      <c r="W829" s="284"/>
      <c r="X829" s="284"/>
      <c r="Y829" s="284"/>
      <c r="Z829" s="284"/>
    </row>
    <row r="830" spans="1:26" ht="12.75" customHeight="1">
      <c r="A830" s="284"/>
      <c r="B830" s="284"/>
      <c r="C830" s="284"/>
      <c r="D830" s="284"/>
      <c r="E830" s="284"/>
      <c r="F830" s="284"/>
      <c r="G830" s="284"/>
      <c r="H830" s="284"/>
      <c r="I830" s="284"/>
      <c r="J830" s="284"/>
      <c r="K830" s="284"/>
      <c r="L830" s="284"/>
      <c r="M830" s="284"/>
      <c r="N830" s="284"/>
      <c r="O830" s="284"/>
      <c r="P830" s="284"/>
      <c r="Q830" s="284"/>
      <c r="R830" s="284"/>
      <c r="S830" s="284"/>
      <c r="T830" s="284"/>
      <c r="U830" s="284"/>
      <c r="V830" s="284"/>
      <c r="W830" s="284"/>
      <c r="X830" s="284"/>
      <c r="Y830" s="284"/>
      <c r="Z830" s="284"/>
    </row>
    <row r="831" spans="1:26" ht="12.75" customHeight="1">
      <c r="A831" s="284"/>
      <c r="B831" s="284"/>
      <c r="C831" s="284"/>
      <c r="D831" s="284"/>
      <c r="E831" s="284"/>
      <c r="F831" s="284"/>
      <c r="G831" s="284"/>
      <c r="H831" s="284"/>
      <c r="I831" s="284"/>
      <c r="J831" s="284"/>
      <c r="K831" s="284"/>
      <c r="L831" s="284"/>
      <c r="M831" s="284"/>
      <c r="N831" s="284"/>
      <c r="O831" s="284"/>
      <c r="P831" s="284"/>
      <c r="Q831" s="284"/>
      <c r="R831" s="284"/>
      <c r="S831" s="284"/>
      <c r="T831" s="284"/>
      <c r="U831" s="284"/>
      <c r="V831" s="284"/>
      <c r="W831" s="284"/>
      <c r="X831" s="284"/>
      <c r="Y831" s="284"/>
      <c r="Z831" s="284"/>
    </row>
    <row r="832" spans="1:26" ht="12.75" customHeight="1">
      <c r="A832" s="284"/>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row>
    <row r="833" spans="1:26" ht="12.75" customHeight="1">
      <c r="A833" s="284"/>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row>
    <row r="834" spans="1:26" ht="12.75" customHeight="1">
      <c r="A834" s="284"/>
      <c r="B834" s="284"/>
      <c r="C834" s="284"/>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row>
    <row r="835" spans="1:26" ht="12.75" customHeight="1">
      <c r="A835" s="284"/>
      <c r="B835" s="284"/>
      <c r="C835" s="284"/>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row>
    <row r="836" spans="1:26" ht="12.75" customHeight="1">
      <c r="A836" s="284"/>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row>
    <row r="837" spans="1:26" ht="12.75" customHeight="1">
      <c r="A837" s="284"/>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row>
    <row r="838" spans="1:26" ht="12.75" customHeight="1">
      <c r="A838" s="284"/>
      <c r="B838" s="284"/>
      <c r="C838" s="284"/>
      <c r="D838" s="284"/>
      <c r="E838" s="284"/>
      <c r="F838" s="284"/>
      <c r="G838" s="284"/>
      <c r="H838" s="284"/>
      <c r="I838" s="284"/>
      <c r="J838" s="284"/>
      <c r="K838" s="284"/>
      <c r="L838" s="284"/>
      <c r="M838" s="284"/>
      <c r="N838" s="284"/>
      <c r="O838" s="284"/>
      <c r="P838" s="284"/>
      <c r="Q838" s="284"/>
      <c r="R838" s="284"/>
      <c r="S838" s="284"/>
      <c r="T838" s="284"/>
      <c r="U838" s="284"/>
      <c r="V838" s="284"/>
      <c r="W838" s="284"/>
      <c r="X838" s="284"/>
      <c r="Y838" s="284"/>
      <c r="Z838" s="284"/>
    </row>
    <row r="839" spans="1:26" ht="12.75" customHeight="1">
      <c r="A839" s="284"/>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row>
    <row r="840" spans="1:26" ht="12.75" customHeight="1">
      <c r="A840" s="284"/>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row>
    <row r="841" spans="1:26" ht="12.75" customHeight="1">
      <c r="A841" s="284"/>
      <c r="B841" s="284"/>
      <c r="C841" s="284"/>
      <c r="D841" s="284"/>
      <c r="E841" s="284"/>
      <c r="F841" s="284"/>
      <c r="G841" s="284"/>
      <c r="H841" s="284"/>
      <c r="I841" s="284"/>
      <c r="J841" s="284"/>
      <c r="K841" s="284"/>
      <c r="L841" s="284"/>
      <c r="M841" s="284"/>
      <c r="N841" s="284"/>
      <c r="O841" s="284"/>
      <c r="P841" s="284"/>
      <c r="Q841" s="284"/>
      <c r="R841" s="284"/>
      <c r="S841" s="284"/>
      <c r="T841" s="284"/>
      <c r="U841" s="284"/>
      <c r="V841" s="284"/>
      <c r="W841" s="284"/>
      <c r="X841" s="284"/>
      <c r="Y841" s="284"/>
      <c r="Z841" s="284"/>
    </row>
    <row r="842" spans="1:26" ht="12.75" customHeight="1">
      <c r="A842" s="284"/>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row>
    <row r="843" spans="1:26" ht="12.75" customHeight="1">
      <c r="A843" s="284"/>
      <c r="B843" s="284"/>
      <c r="C843" s="284"/>
      <c r="D843" s="284"/>
      <c r="E843" s="284"/>
      <c r="F843" s="284"/>
      <c r="G843" s="284"/>
      <c r="H843" s="284"/>
      <c r="I843" s="284"/>
      <c r="J843" s="284"/>
      <c r="K843" s="284"/>
      <c r="L843" s="284"/>
      <c r="M843" s="284"/>
      <c r="N843" s="284"/>
      <c r="O843" s="284"/>
      <c r="P843" s="284"/>
      <c r="Q843" s="284"/>
      <c r="R843" s="284"/>
      <c r="S843" s="284"/>
      <c r="T843" s="284"/>
      <c r="U843" s="284"/>
      <c r="V843" s="284"/>
      <c r="W843" s="284"/>
      <c r="X843" s="284"/>
      <c r="Y843" s="284"/>
      <c r="Z843" s="284"/>
    </row>
    <row r="844" spans="1:26" ht="12.75" customHeight="1">
      <c r="A844" s="284"/>
      <c r="B844" s="284"/>
      <c r="C844" s="284"/>
      <c r="D844" s="284"/>
      <c r="E844" s="284"/>
      <c r="F844" s="284"/>
      <c r="G844" s="284"/>
      <c r="H844" s="284"/>
      <c r="I844" s="284"/>
      <c r="J844" s="284"/>
      <c r="K844" s="284"/>
      <c r="L844" s="284"/>
      <c r="M844" s="284"/>
      <c r="N844" s="284"/>
      <c r="O844" s="284"/>
      <c r="P844" s="284"/>
      <c r="Q844" s="284"/>
      <c r="R844" s="284"/>
      <c r="S844" s="284"/>
      <c r="T844" s="284"/>
      <c r="U844" s="284"/>
      <c r="V844" s="284"/>
      <c r="W844" s="284"/>
      <c r="X844" s="284"/>
      <c r="Y844" s="284"/>
      <c r="Z844" s="284"/>
    </row>
    <row r="845" spans="1:26" ht="12.75" customHeight="1">
      <c r="A845" s="284"/>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row>
    <row r="846" spans="1:26" ht="12.75" customHeight="1">
      <c r="A846" s="284"/>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row>
    <row r="847" spans="1:26" ht="12.75" customHeight="1">
      <c r="A847" s="284"/>
      <c r="B847" s="284"/>
      <c r="C847" s="284"/>
      <c r="D847" s="284"/>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row>
    <row r="848" spans="1:26" ht="12.75" customHeight="1">
      <c r="A848" s="284"/>
      <c r="B848" s="284"/>
      <c r="C848" s="284"/>
      <c r="D848" s="284"/>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row>
    <row r="849" spans="1:26" ht="12.75" customHeight="1">
      <c r="A849" s="284"/>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row>
    <row r="850" spans="1:26" ht="12.75" customHeight="1">
      <c r="A850" s="284"/>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row>
    <row r="851" spans="1:26" ht="12.75" customHeight="1">
      <c r="A851" s="284"/>
      <c r="B851" s="284"/>
      <c r="C851" s="284"/>
      <c r="D851" s="284"/>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row>
    <row r="852" spans="1:26" ht="12.75" customHeight="1">
      <c r="A852" s="284"/>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row>
    <row r="853" spans="1:26" ht="12.75" customHeight="1">
      <c r="A853" s="284"/>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row>
    <row r="854" spans="1:26" ht="12.75" customHeight="1">
      <c r="A854" s="284"/>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row>
    <row r="855" spans="1:26" ht="12.75" customHeight="1">
      <c r="A855" s="284"/>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row>
    <row r="856" spans="1:26" ht="12.75" customHeight="1">
      <c r="A856" s="284"/>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row>
    <row r="857" spans="1:26" ht="12.75" customHeight="1">
      <c r="A857" s="284"/>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row>
    <row r="858" spans="1:26" ht="12.75" customHeight="1">
      <c r="A858" s="284"/>
      <c r="B858" s="284"/>
      <c r="C858" s="284"/>
      <c r="D858" s="284"/>
      <c r="E858" s="284"/>
      <c r="F858" s="284"/>
      <c r="G858" s="284"/>
      <c r="H858" s="284"/>
      <c r="I858" s="284"/>
      <c r="J858" s="284"/>
      <c r="K858" s="284"/>
      <c r="L858" s="284"/>
      <c r="M858" s="284"/>
      <c r="N858" s="284"/>
      <c r="O858" s="284"/>
      <c r="P858" s="284"/>
      <c r="Q858" s="284"/>
      <c r="R858" s="284"/>
      <c r="S858" s="284"/>
      <c r="T858" s="284"/>
      <c r="U858" s="284"/>
      <c r="V858" s="284"/>
      <c r="W858" s="284"/>
      <c r="X858" s="284"/>
      <c r="Y858" s="284"/>
      <c r="Z858" s="284"/>
    </row>
    <row r="859" spans="1:26" ht="12.75" customHeight="1">
      <c r="A859" s="284"/>
      <c r="B859" s="284"/>
      <c r="C859" s="284"/>
      <c r="D859" s="284"/>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row>
    <row r="860" spans="1:26" ht="12.75" customHeight="1">
      <c r="A860" s="284"/>
      <c r="B860" s="284"/>
      <c r="C860" s="284"/>
      <c r="D860" s="284"/>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row>
    <row r="861" spans="1:26" ht="12.75" customHeight="1">
      <c r="A861" s="284"/>
      <c r="B861" s="284"/>
      <c r="C861" s="284"/>
      <c r="D861" s="284"/>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row>
    <row r="862" spans="1:26" ht="12.75" customHeight="1">
      <c r="A862" s="284"/>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row>
    <row r="863" spans="1:26" ht="12.75" customHeight="1">
      <c r="A863" s="284"/>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row>
    <row r="864" spans="1:26" ht="12.75" customHeight="1">
      <c r="A864" s="284"/>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row>
    <row r="865" spans="1:26" ht="12.75" customHeight="1">
      <c r="A865" s="284"/>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row>
    <row r="866" spans="1:26" ht="12.75" customHeight="1">
      <c r="A866" s="284"/>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row>
    <row r="867" spans="1:26" ht="12.75" customHeight="1">
      <c r="A867" s="284"/>
      <c r="B867" s="284"/>
      <c r="C867" s="284"/>
      <c r="D867" s="284"/>
      <c r="E867" s="284"/>
      <c r="F867" s="284"/>
      <c r="G867" s="284"/>
      <c r="H867" s="284"/>
      <c r="I867" s="284"/>
      <c r="J867" s="284"/>
      <c r="K867" s="284"/>
      <c r="L867" s="284"/>
      <c r="M867" s="284"/>
      <c r="N867" s="284"/>
      <c r="O867" s="284"/>
      <c r="P867" s="284"/>
      <c r="Q867" s="284"/>
      <c r="R867" s="284"/>
      <c r="S867" s="284"/>
      <c r="T867" s="284"/>
      <c r="U867" s="284"/>
      <c r="V867" s="284"/>
      <c r="W867" s="284"/>
      <c r="X867" s="284"/>
      <c r="Y867" s="284"/>
      <c r="Z867" s="284"/>
    </row>
    <row r="868" spans="1:26" ht="12.75" customHeight="1">
      <c r="A868" s="284"/>
      <c r="B868" s="284"/>
      <c r="C868" s="284"/>
      <c r="D868" s="284"/>
      <c r="E868" s="284"/>
      <c r="F868" s="284"/>
      <c r="G868" s="284"/>
      <c r="H868" s="284"/>
      <c r="I868" s="284"/>
      <c r="J868" s="284"/>
      <c r="K868" s="284"/>
      <c r="L868" s="284"/>
      <c r="M868" s="284"/>
      <c r="N868" s="284"/>
      <c r="O868" s="284"/>
      <c r="P868" s="284"/>
      <c r="Q868" s="284"/>
      <c r="R868" s="284"/>
      <c r="S868" s="284"/>
      <c r="T868" s="284"/>
      <c r="U868" s="284"/>
      <c r="V868" s="284"/>
      <c r="W868" s="284"/>
      <c r="X868" s="284"/>
      <c r="Y868" s="284"/>
      <c r="Z868" s="284"/>
    </row>
    <row r="869" spans="1:26" ht="12.75" customHeight="1">
      <c r="A869" s="284"/>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row>
    <row r="870" spans="1:26" ht="12.75" customHeight="1">
      <c r="A870" s="284"/>
      <c r="B870" s="284"/>
      <c r="C870" s="284"/>
      <c r="D870" s="284"/>
      <c r="E870" s="284"/>
      <c r="F870" s="284"/>
      <c r="G870" s="284"/>
      <c r="H870" s="284"/>
      <c r="I870" s="284"/>
      <c r="J870" s="284"/>
      <c r="K870" s="284"/>
      <c r="L870" s="284"/>
      <c r="M870" s="284"/>
      <c r="N870" s="284"/>
      <c r="O870" s="284"/>
      <c r="P870" s="284"/>
      <c r="Q870" s="284"/>
      <c r="R870" s="284"/>
      <c r="S870" s="284"/>
      <c r="T870" s="284"/>
      <c r="U870" s="284"/>
      <c r="V870" s="284"/>
      <c r="W870" s="284"/>
      <c r="X870" s="284"/>
      <c r="Y870" s="284"/>
      <c r="Z870" s="284"/>
    </row>
    <row r="871" spans="1:26" ht="12.75" customHeight="1">
      <c r="A871" s="284"/>
      <c r="B871" s="284"/>
      <c r="C871" s="284"/>
      <c r="D871" s="284"/>
      <c r="E871" s="284"/>
      <c r="F871" s="284"/>
      <c r="G871" s="284"/>
      <c r="H871" s="284"/>
      <c r="I871" s="284"/>
      <c r="J871" s="284"/>
      <c r="K871" s="284"/>
      <c r="L871" s="284"/>
      <c r="M871" s="284"/>
      <c r="N871" s="284"/>
      <c r="O871" s="284"/>
      <c r="P871" s="284"/>
      <c r="Q871" s="284"/>
      <c r="R871" s="284"/>
      <c r="S871" s="284"/>
      <c r="T871" s="284"/>
      <c r="U871" s="284"/>
      <c r="V871" s="284"/>
      <c r="W871" s="284"/>
      <c r="X871" s="284"/>
      <c r="Y871" s="284"/>
      <c r="Z871" s="284"/>
    </row>
    <row r="872" spans="1:26" ht="12.75" customHeight="1">
      <c r="A872" s="284"/>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row>
    <row r="873" spans="1:26" ht="12.75" customHeight="1">
      <c r="A873" s="284"/>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row>
    <row r="874" spans="1:26" ht="12.75" customHeight="1">
      <c r="A874" s="284"/>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row>
    <row r="875" spans="1:26" ht="12.75" customHeight="1">
      <c r="A875" s="284"/>
      <c r="B875" s="284"/>
      <c r="C875" s="284"/>
      <c r="D875" s="284"/>
      <c r="E875" s="284"/>
      <c r="F875" s="284"/>
      <c r="G875" s="284"/>
      <c r="H875" s="284"/>
      <c r="I875" s="284"/>
      <c r="J875" s="284"/>
      <c r="K875" s="284"/>
      <c r="L875" s="284"/>
      <c r="M875" s="284"/>
      <c r="N875" s="284"/>
      <c r="O875" s="284"/>
      <c r="P875" s="284"/>
      <c r="Q875" s="284"/>
      <c r="R875" s="284"/>
      <c r="S875" s="284"/>
      <c r="T875" s="284"/>
      <c r="U875" s="284"/>
      <c r="V875" s="284"/>
      <c r="W875" s="284"/>
      <c r="X875" s="284"/>
      <c r="Y875" s="284"/>
      <c r="Z875" s="284"/>
    </row>
    <row r="876" spans="1:26" ht="12.75" customHeight="1">
      <c r="A876" s="284"/>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row>
    <row r="877" spans="1:26" ht="12.75" customHeight="1">
      <c r="A877" s="284"/>
      <c r="B877" s="284"/>
      <c r="C877" s="284"/>
      <c r="D877" s="284"/>
      <c r="E877" s="284"/>
      <c r="F877" s="284"/>
      <c r="G877" s="284"/>
      <c r="H877" s="284"/>
      <c r="I877" s="284"/>
      <c r="J877" s="284"/>
      <c r="K877" s="284"/>
      <c r="L877" s="284"/>
      <c r="M877" s="284"/>
      <c r="N877" s="284"/>
      <c r="O877" s="284"/>
      <c r="P877" s="284"/>
      <c r="Q877" s="284"/>
      <c r="R877" s="284"/>
      <c r="S877" s="284"/>
      <c r="T877" s="284"/>
      <c r="U877" s="284"/>
      <c r="V877" s="284"/>
      <c r="W877" s="284"/>
      <c r="X877" s="284"/>
      <c r="Y877" s="284"/>
      <c r="Z877" s="284"/>
    </row>
    <row r="878" spans="1:26" ht="12.75" customHeight="1">
      <c r="A878" s="284"/>
      <c r="B878" s="284"/>
      <c r="C878" s="284"/>
      <c r="D878" s="284"/>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row>
    <row r="879" spans="1:26" ht="12.75" customHeight="1">
      <c r="A879" s="284"/>
      <c r="B879" s="284"/>
      <c r="C879" s="284"/>
      <c r="D879" s="284"/>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row>
    <row r="880" spans="1:26" ht="12.75" customHeight="1">
      <c r="A880" s="284"/>
      <c r="B880" s="284"/>
      <c r="C880" s="284"/>
      <c r="D880" s="284"/>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row>
    <row r="881" spans="1:26" ht="12.75" customHeight="1">
      <c r="A881" s="284"/>
      <c r="B881" s="284"/>
      <c r="C881" s="284"/>
      <c r="D881" s="284"/>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row>
    <row r="882" spans="1:26" ht="12.75" customHeight="1">
      <c r="A882" s="284"/>
      <c r="B882" s="284"/>
      <c r="C882" s="284"/>
      <c r="D882" s="284"/>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row>
    <row r="883" spans="1:26" ht="12.75" customHeight="1">
      <c r="A883" s="284"/>
      <c r="B883" s="284"/>
      <c r="C883" s="284"/>
      <c r="D883" s="284"/>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row>
    <row r="884" spans="1:26" ht="12.75" customHeight="1">
      <c r="A884" s="284"/>
      <c r="B884" s="284"/>
      <c r="C884" s="284"/>
      <c r="D884" s="284"/>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row>
    <row r="885" spans="1:26" ht="12.75" customHeight="1">
      <c r="A885" s="284"/>
      <c r="B885" s="284"/>
      <c r="C885" s="284"/>
      <c r="D885" s="284"/>
      <c r="E885" s="284"/>
      <c r="F885" s="284"/>
      <c r="G885" s="284"/>
      <c r="H885" s="284"/>
      <c r="I885" s="284"/>
      <c r="J885" s="284"/>
      <c r="K885" s="284"/>
      <c r="L885" s="284"/>
      <c r="M885" s="284"/>
      <c r="N885" s="284"/>
      <c r="O885" s="284"/>
      <c r="P885" s="284"/>
      <c r="Q885" s="284"/>
      <c r="R885" s="284"/>
      <c r="S885" s="284"/>
      <c r="T885" s="284"/>
      <c r="U885" s="284"/>
      <c r="V885" s="284"/>
      <c r="W885" s="284"/>
      <c r="X885" s="284"/>
      <c r="Y885" s="284"/>
      <c r="Z885" s="284"/>
    </row>
    <row r="886" spans="1:26" ht="12.75" customHeight="1">
      <c r="A886" s="284"/>
      <c r="B886" s="284"/>
      <c r="C886" s="284"/>
      <c r="D886" s="284"/>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row>
    <row r="887" spans="1:26" ht="12.75" customHeight="1">
      <c r="A887" s="284"/>
      <c r="B887" s="284"/>
      <c r="C887" s="284"/>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row>
    <row r="888" spans="1:26" ht="12.75" customHeight="1">
      <c r="A888" s="284"/>
      <c r="B888" s="284"/>
      <c r="C888" s="284"/>
      <c r="D888" s="284"/>
      <c r="E888" s="284"/>
      <c r="F888" s="284"/>
      <c r="G888" s="284"/>
      <c r="H888" s="284"/>
      <c r="I888" s="284"/>
      <c r="J888" s="284"/>
      <c r="K888" s="284"/>
      <c r="L888" s="284"/>
      <c r="M888" s="284"/>
      <c r="N888" s="284"/>
      <c r="O888" s="284"/>
      <c r="P888" s="284"/>
      <c r="Q888" s="284"/>
      <c r="R888" s="284"/>
      <c r="S888" s="284"/>
      <c r="T888" s="284"/>
      <c r="U888" s="284"/>
      <c r="V888" s="284"/>
      <c r="W888" s="284"/>
      <c r="X888" s="284"/>
      <c r="Y888" s="284"/>
      <c r="Z888" s="284"/>
    </row>
    <row r="889" spans="1:26" ht="12.75" customHeight="1">
      <c r="A889" s="284"/>
      <c r="B889" s="284"/>
      <c r="C889" s="284"/>
      <c r="D889" s="284"/>
      <c r="E889" s="284"/>
      <c r="F889" s="284"/>
      <c r="G889" s="284"/>
      <c r="H889" s="284"/>
      <c r="I889" s="284"/>
      <c r="J889" s="284"/>
      <c r="K889" s="284"/>
      <c r="L889" s="284"/>
      <c r="M889" s="284"/>
      <c r="N889" s="284"/>
      <c r="O889" s="284"/>
      <c r="P889" s="284"/>
      <c r="Q889" s="284"/>
      <c r="R889" s="284"/>
      <c r="S889" s="284"/>
      <c r="T889" s="284"/>
      <c r="U889" s="284"/>
      <c r="V889" s="284"/>
      <c r="W889" s="284"/>
      <c r="X889" s="284"/>
      <c r="Y889" s="284"/>
      <c r="Z889" s="284"/>
    </row>
    <row r="890" spans="1:26" ht="12.75" customHeight="1">
      <c r="A890" s="284"/>
      <c r="B890" s="284"/>
      <c r="C890" s="284"/>
      <c r="D890" s="284"/>
      <c r="E890" s="284"/>
      <c r="F890" s="284"/>
      <c r="G890" s="284"/>
      <c r="H890" s="284"/>
      <c r="I890" s="284"/>
      <c r="J890" s="284"/>
      <c r="K890" s="284"/>
      <c r="L890" s="284"/>
      <c r="M890" s="284"/>
      <c r="N890" s="284"/>
      <c r="O890" s="284"/>
      <c r="P890" s="284"/>
      <c r="Q890" s="284"/>
      <c r="R890" s="284"/>
      <c r="S890" s="284"/>
      <c r="T890" s="284"/>
      <c r="U890" s="284"/>
      <c r="V890" s="284"/>
      <c r="W890" s="284"/>
      <c r="X890" s="284"/>
      <c r="Y890" s="284"/>
      <c r="Z890" s="284"/>
    </row>
    <row r="891" spans="1:26" ht="12.75" customHeight="1">
      <c r="A891" s="284"/>
      <c r="B891" s="284"/>
      <c r="C891" s="284"/>
      <c r="D891" s="284"/>
      <c r="E891" s="284"/>
      <c r="F891" s="284"/>
      <c r="G891" s="284"/>
      <c r="H891" s="284"/>
      <c r="I891" s="284"/>
      <c r="J891" s="284"/>
      <c r="K891" s="284"/>
      <c r="L891" s="284"/>
      <c r="M891" s="284"/>
      <c r="N891" s="284"/>
      <c r="O891" s="284"/>
      <c r="P891" s="284"/>
      <c r="Q891" s="284"/>
      <c r="R891" s="284"/>
      <c r="S891" s="284"/>
      <c r="T891" s="284"/>
      <c r="U891" s="284"/>
      <c r="V891" s="284"/>
      <c r="W891" s="284"/>
      <c r="X891" s="284"/>
      <c r="Y891" s="284"/>
      <c r="Z891" s="284"/>
    </row>
    <row r="892" spans="1:26" ht="12.75" customHeight="1">
      <c r="A892" s="284"/>
      <c r="B892" s="284"/>
      <c r="C892" s="284"/>
      <c r="D892" s="284"/>
      <c r="E892" s="284"/>
      <c r="F892" s="284"/>
      <c r="G892" s="284"/>
      <c r="H892" s="284"/>
      <c r="I892" s="284"/>
      <c r="J892" s="284"/>
      <c r="K892" s="284"/>
      <c r="L892" s="284"/>
      <c r="M892" s="284"/>
      <c r="N892" s="284"/>
      <c r="O892" s="284"/>
      <c r="P892" s="284"/>
      <c r="Q892" s="284"/>
      <c r="R892" s="284"/>
      <c r="S892" s="284"/>
      <c r="T892" s="284"/>
      <c r="U892" s="284"/>
      <c r="V892" s="284"/>
      <c r="W892" s="284"/>
      <c r="X892" s="284"/>
      <c r="Y892" s="284"/>
      <c r="Z892" s="284"/>
    </row>
    <row r="893" spans="1:26" ht="12.75" customHeight="1">
      <c r="A893" s="284"/>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row>
    <row r="894" spans="1:26" ht="12.75" customHeight="1">
      <c r="A894" s="284"/>
      <c r="B894" s="284"/>
      <c r="C894" s="284"/>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row>
    <row r="895" spans="1:26" ht="12.75" customHeight="1">
      <c r="A895" s="284"/>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row>
    <row r="896" spans="1:26" ht="12.75" customHeight="1">
      <c r="A896" s="284"/>
      <c r="B896" s="284"/>
      <c r="C896" s="284"/>
      <c r="D896" s="284"/>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row>
    <row r="897" spans="1:26" ht="12.75" customHeight="1">
      <c r="A897" s="284"/>
      <c r="B897" s="284"/>
      <c r="C897" s="284"/>
      <c r="D897" s="284"/>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row>
    <row r="898" spans="1:26" ht="12.75" customHeight="1">
      <c r="A898" s="284"/>
      <c r="B898" s="284"/>
      <c r="C898" s="284"/>
      <c r="D898" s="284"/>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row>
    <row r="899" spans="1:26" ht="12.75" customHeight="1">
      <c r="A899" s="284"/>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row>
    <row r="900" spans="1:26" ht="12.75" customHeight="1">
      <c r="A900" s="284"/>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row>
    <row r="901" spans="1:26" ht="12.75" customHeight="1">
      <c r="A901" s="284"/>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row>
    <row r="902" spans="1:26" ht="12.75" customHeight="1">
      <c r="A902" s="284"/>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row>
    <row r="903" spans="1:26" ht="12.75" customHeight="1">
      <c r="A903" s="284"/>
      <c r="B903" s="284"/>
      <c r="C903" s="284"/>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row>
    <row r="904" spans="1:26" ht="12.75" customHeight="1">
      <c r="A904" s="284"/>
      <c r="B904" s="284"/>
      <c r="C904" s="284"/>
      <c r="D904" s="284"/>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row>
    <row r="905" spans="1:26" ht="12.75" customHeight="1">
      <c r="A905" s="284"/>
      <c r="B905" s="284"/>
      <c r="C905" s="284"/>
      <c r="D905" s="284"/>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row>
    <row r="906" spans="1:26" ht="12.75" customHeight="1">
      <c r="A906" s="284"/>
      <c r="B906" s="284"/>
      <c r="C906" s="284"/>
      <c r="D906" s="284"/>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row>
    <row r="907" spans="1:26" ht="12.75" customHeight="1">
      <c r="A907" s="284"/>
      <c r="B907" s="284"/>
      <c r="C907" s="284"/>
      <c r="D907" s="284"/>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row>
    <row r="908" spans="1:26" ht="12.75" customHeight="1">
      <c r="A908" s="284"/>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row>
    <row r="909" spans="1:26" ht="12.75" customHeight="1">
      <c r="A909" s="284"/>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row>
    <row r="910" spans="1:26" ht="12.75" customHeight="1">
      <c r="A910" s="284"/>
      <c r="B910" s="284"/>
      <c r="C910" s="284"/>
      <c r="D910" s="284"/>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row>
    <row r="911" spans="1:26" ht="12.75" customHeight="1">
      <c r="A911" s="284"/>
      <c r="B911" s="284"/>
      <c r="C911" s="284"/>
      <c r="D911" s="284"/>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row>
    <row r="912" spans="1:26" ht="12.75" customHeight="1">
      <c r="A912" s="284"/>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row>
    <row r="913" spans="1:26" ht="12.75" customHeight="1">
      <c r="A913" s="284"/>
      <c r="B913" s="284"/>
      <c r="C913" s="284"/>
      <c r="D913" s="284"/>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row>
    <row r="914" spans="1:26" ht="12.75" customHeight="1">
      <c r="A914" s="284"/>
      <c r="B914" s="284"/>
      <c r="C914" s="284"/>
      <c r="D914" s="284"/>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row>
    <row r="915" spans="1:26" ht="12.75" customHeight="1">
      <c r="A915" s="284"/>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row>
    <row r="916" spans="1:26" ht="12.75" customHeight="1">
      <c r="A916" s="284"/>
      <c r="B916" s="284"/>
      <c r="C916" s="284"/>
      <c r="D916" s="284"/>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row>
    <row r="917" spans="1:26" ht="12.75" customHeight="1">
      <c r="A917" s="284"/>
      <c r="B917" s="284"/>
      <c r="C917" s="284"/>
      <c r="D917" s="284"/>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row>
    <row r="918" spans="1:26" ht="12.75" customHeight="1">
      <c r="A918" s="284"/>
      <c r="B918" s="284"/>
      <c r="C918" s="284"/>
      <c r="D918" s="284"/>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row>
    <row r="919" spans="1:26" ht="12.75" customHeight="1">
      <c r="A919" s="284"/>
      <c r="B919" s="284"/>
      <c r="C919" s="284"/>
      <c r="D919" s="284"/>
      <c r="E919" s="284"/>
      <c r="F919" s="284"/>
      <c r="G919" s="284"/>
      <c r="H919" s="284"/>
      <c r="I919" s="284"/>
      <c r="J919" s="284"/>
      <c r="K919" s="284"/>
      <c r="L919" s="284"/>
      <c r="M919" s="284"/>
      <c r="N919" s="284"/>
      <c r="O919" s="284"/>
      <c r="P919" s="284"/>
      <c r="Q919" s="284"/>
      <c r="R919" s="284"/>
      <c r="S919" s="284"/>
      <c r="T919" s="284"/>
      <c r="U919" s="284"/>
      <c r="V919" s="284"/>
      <c r="W919" s="284"/>
      <c r="X919" s="284"/>
      <c r="Y919" s="284"/>
      <c r="Z919" s="284"/>
    </row>
    <row r="920" spans="1:26" ht="12.75" customHeight="1">
      <c r="A920" s="284"/>
      <c r="B920" s="284"/>
      <c r="C920" s="284"/>
      <c r="D920" s="284"/>
      <c r="E920" s="284"/>
      <c r="F920" s="284"/>
      <c r="G920" s="284"/>
      <c r="H920" s="284"/>
      <c r="I920" s="284"/>
      <c r="J920" s="284"/>
      <c r="K920" s="284"/>
      <c r="L920" s="284"/>
      <c r="M920" s="284"/>
      <c r="N920" s="284"/>
      <c r="O920" s="284"/>
      <c r="P920" s="284"/>
      <c r="Q920" s="284"/>
      <c r="R920" s="284"/>
      <c r="S920" s="284"/>
      <c r="T920" s="284"/>
      <c r="U920" s="284"/>
      <c r="V920" s="284"/>
      <c r="W920" s="284"/>
      <c r="X920" s="284"/>
      <c r="Y920" s="284"/>
      <c r="Z920" s="284"/>
    </row>
    <row r="921" spans="1:26" ht="12.75" customHeight="1">
      <c r="A921" s="284"/>
      <c r="B921" s="284"/>
      <c r="C921" s="284"/>
      <c r="D921" s="284"/>
      <c r="E921" s="284"/>
      <c r="F921" s="284"/>
      <c r="G921" s="284"/>
      <c r="H921" s="284"/>
      <c r="I921" s="284"/>
      <c r="J921" s="284"/>
      <c r="K921" s="284"/>
      <c r="L921" s="284"/>
      <c r="M921" s="284"/>
      <c r="N921" s="284"/>
      <c r="O921" s="284"/>
      <c r="P921" s="284"/>
      <c r="Q921" s="284"/>
      <c r="R921" s="284"/>
      <c r="S921" s="284"/>
      <c r="T921" s="284"/>
      <c r="U921" s="284"/>
      <c r="V921" s="284"/>
      <c r="W921" s="284"/>
      <c r="X921" s="284"/>
      <c r="Y921" s="284"/>
      <c r="Z921" s="284"/>
    </row>
    <row r="922" spans="1:26" ht="12.75" customHeight="1">
      <c r="A922" s="284"/>
      <c r="B922" s="284"/>
      <c r="C922" s="284"/>
      <c r="D922" s="284"/>
      <c r="E922" s="284"/>
      <c r="F922" s="284"/>
      <c r="G922" s="284"/>
      <c r="H922" s="284"/>
      <c r="I922" s="284"/>
      <c r="J922" s="284"/>
      <c r="K922" s="284"/>
      <c r="L922" s="284"/>
      <c r="M922" s="284"/>
      <c r="N922" s="284"/>
      <c r="O922" s="284"/>
      <c r="P922" s="284"/>
      <c r="Q922" s="284"/>
      <c r="R922" s="284"/>
      <c r="S922" s="284"/>
      <c r="T922" s="284"/>
      <c r="U922" s="284"/>
      <c r="V922" s="284"/>
      <c r="W922" s="284"/>
      <c r="X922" s="284"/>
      <c r="Y922" s="284"/>
      <c r="Z922" s="284"/>
    </row>
    <row r="923" spans="1:26" ht="12.75" customHeight="1">
      <c r="A923" s="284"/>
      <c r="B923" s="284"/>
      <c r="C923" s="284"/>
      <c r="D923" s="284"/>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row>
    <row r="924" spans="1:26" ht="12.75" customHeight="1">
      <c r="A924" s="284"/>
      <c r="B924" s="284"/>
      <c r="C924" s="284"/>
      <c r="D924" s="284"/>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row>
    <row r="925" spans="1:26" ht="12.75" customHeight="1">
      <c r="A925" s="284"/>
      <c r="B925" s="284"/>
      <c r="C925" s="284"/>
      <c r="D925" s="284"/>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row>
    <row r="926" spans="1:26" ht="12.75" customHeight="1">
      <c r="A926" s="284"/>
      <c r="B926" s="284"/>
      <c r="C926" s="284"/>
      <c r="D926" s="284"/>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row>
    <row r="927" spans="1:26" ht="12.75" customHeight="1">
      <c r="A927" s="284"/>
      <c r="B927" s="284"/>
      <c r="C927" s="284"/>
      <c r="D927" s="284"/>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row>
    <row r="928" spans="1:26" ht="12.75" customHeight="1">
      <c r="A928" s="284"/>
      <c r="B928" s="284"/>
      <c r="C928" s="284"/>
      <c r="D928" s="284"/>
      <c r="E928" s="284"/>
      <c r="F928" s="284"/>
      <c r="G928" s="284"/>
      <c r="H928" s="284"/>
      <c r="I928" s="284"/>
      <c r="J928" s="284"/>
      <c r="K928" s="284"/>
      <c r="L928" s="284"/>
      <c r="M928" s="284"/>
      <c r="N928" s="284"/>
      <c r="O928" s="284"/>
      <c r="P928" s="284"/>
      <c r="Q928" s="284"/>
      <c r="R928" s="284"/>
      <c r="S928" s="284"/>
      <c r="T928" s="284"/>
      <c r="U928" s="284"/>
      <c r="V928" s="284"/>
      <c r="W928" s="284"/>
      <c r="X928" s="284"/>
      <c r="Y928" s="284"/>
      <c r="Z928" s="284"/>
    </row>
    <row r="929" spans="1:26" ht="12.75" customHeight="1">
      <c r="A929" s="284"/>
      <c r="B929" s="284"/>
      <c r="C929" s="284"/>
      <c r="D929" s="284"/>
      <c r="E929" s="284"/>
      <c r="F929" s="284"/>
      <c r="G929" s="284"/>
      <c r="H929" s="284"/>
      <c r="I929" s="284"/>
      <c r="J929" s="284"/>
      <c r="K929" s="284"/>
      <c r="L929" s="284"/>
      <c r="M929" s="284"/>
      <c r="N929" s="284"/>
      <c r="O929" s="284"/>
      <c r="P929" s="284"/>
      <c r="Q929" s="284"/>
      <c r="R929" s="284"/>
      <c r="S929" s="284"/>
      <c r="T929" s="284"/>
      <c r="U929" s="284"/>
      <c r="V929" s="284"/>
      <c r="W929" s="284"/>
      <c r="X929" s="284"/>
      <c r="Y929" s="284"/>
      <c r="Z929" s="284"/>
    </row>
    <row r="930" spans="1:26" ht="12.75" customHeight="1">
      <c r="A930" s="284"/>
      <c r="B930" s="284"/>
      <c r="C930" s="284"/>
      <c r="D930" s="284"/>
      <c r="E930" s="284"/>
      <c r="F930" s="284"/>
      <c r="G930" s="284"/>
      <c r="H930" s="284"/>
      <c r="I930" s="284"/>
      <c r="J930" s="284"/>
      <c r="K930" s="284"/>
      <c r="L930" s="284"/>
      <c r="M930" s="284"/>
      <c r="N930" s="284"/>
      <c r="O930" s="284"/>
      <c r="P930" s="284"/>
      <c r="Q930" s="284"/>
      <c r="R930" s="284"/>
      <c r="S930" s="284"/>
      <c r="T930" s="284"/>
      <c r="U930" s="284"/>
      <c r="V930" s="284"/>
      <c r="W930" s="284"/>
      <c r="X930" s="284"/>
      <c r="Y930" s="284"/>
      <c r="Z930" s="284"/>
    </row>
    <row r="931" spans="1:26" ht="12.75" customHeight="1">
      <c r="A931" s="284"/>
      <c r="B931" s="284"/>
      <c r="C931" s="284"/>
      <c r="D931" s="284"/>
      <c r="E931" s="284"/>
      <c r="F931" s="284"/>
      <c r="G931" s="284"/>
      <c r="H931" s="284"/>
      <c r="I931" s="284"/>
      <c r="J931" s="284"/>
      <c r="K931" s="284"/>
      <c r="L931" s="284"/>
      <c r="M931" s="284"/>
      <c r="N931" s="284"/>
      <c r="O931" s="284"/>
      <c r="P931" s="284"/>
      <c r="Q931" s="284"/>
      <c r="R931" s="284"/>
      <c r="S931" s="284"/>
      <c r="T931" s="284"/>
      <c r="U931" s="284"/>
      <c r="V931" s="284"/>
      <c r="W931" s="284"/>
      <c r="X931" s="284"/>
      <c r="Y931" s="284"/>
      <c r="Z931" s="284"/>
    </row>
    <row r="932" spans="1:26" ht="12.75" customHeight="1">
      <c r="A932" s="284"/>
      <c r="B932" s="284"/>
      <c r="C932" s="284"/>
      <c r="D932" s="284"/>
      <c r="E932" s="284"/>
      <c r="F932" s="284"/>
      <c r="G932" s="284"/>
      <c r="H932" s="284"/>
      <c r="I932" s="284"/>
      <c r="J932" s="284"/>
      <c r="K932" s="284"/>
      <c r="L932" s="284"/>
      <c r="M932" s="284"/>
      <c r="N932" s="284"/>
      <c r="O932" s="284"/>
      <c r="P932" s="284"/>
      <c r="Q932" s="284"/>
      <c r="R932" s="284"/>
      <c r="S932" s="284"/>
      <c r="T932" s="284"/>
      <c r="U932" s="284"/>
      <c r="V932" s="284"/>
      <c r="W932" s="284"/>
      <c r="X932" s="284"/>
      <c r="Y932" s="284"/>
      <c r="Z932" s="284"/>
    </row>
    <row r="933" spans="1:26" ht="12.75" customHeight="1">
      <c r="A933" s="284"/>
      <c r="B933" s="284"/>
      <c r="C933" s="284"/>
      <c r="D933" s="284"/>
      <c r="E933" s="284"/>
      <c r="F933" s="284"/>
      <c r="G933" s="284"/>
      <c r="H933" s="284"/>
      <c r="I933" s="284"/>
      <c r="J933" s="284"/>
      <c r="K933" s="284"/>
      <c r="L933" s="284"/>
      <c r="M933" s="284"/>
      <c r="N933" s="284"/>
      <c r="O933" s="284"/>
      <c r="P933" s="284"/>
      <c r="Q933" s="284"/>
      <c r="R933" s="284"/>
      <c r="S933" s="284"/>
      <c r="T933" s="284"/>
      <c r="U933" s="284"/>
      <c r="V933" s="284"/>
      <c r="W933" s="284"/>
      <c r="X933" s="284"/>
      <c r="Y933" s="284"/>
      <c r="Z933" s="284"/>
    </row>
    <row r="934" spans="1:26" ht="12.75" customHeight="1">
      <c r="A934" s="284"/>
      <c r="B934" s="284"/>
      <c r="C934" s="284"/>
      <c r="D934" s="284"/>
      <c r="E934" s="284"/>
      <c r="F934" s="284"/>
      <c r="G934" s="284"/>
      <c r="H934" s="284"/>
      <c r="I934" s="284"/>
      <c r="J934" s="284"/>
      <c r="K934" s="284"/>
      <c r="L934" s="284"/>
      <c r="M934" s="284"/>
      <c r="N934" s="284"/>
      <c r="O934" s="284"/>
      <c r="P934" s="284"/>
      <c r="Q934" s="284"/>
      <c r="R934" s="284"/>
      <c r="S934" s="284"/>
      <c r="T934" s="284"/>
      <c r="U934" s="284"/>
      <c r="V934" s="284"/>
      <c r="W934" s="284"/>
      <c r="X934" s="284"/>
      <c r="Y934" s="284"/>
      <c r="Z934" s="284"/>
    </row>
    <row r="935" spans="1:26" ht="12.75" customHeight="1">
      <c r="A935" s="284"/>
      <c r="B935" s="284"/>
      <c r="C935" s="284"/>
      <c r="D935" s="284"/>
      <c r="E935" s="284"/>
      <c r="F935" s="284"/>
      <c r="G935" s="284"/>
      <c r="H935" s="284"/>
      <c r="I935" s="284"/>
      <c r="J935" s="284"/>
      <c r="K935" s="284"/>
      <c r="L935" s="284"/>
      <c r="M935" s="284"/>
      <c r="N935" s="284"/>
      <c r="O935" s="284"/>
      <c r="P935" s="284"/>
      <c r="Q935" s="284"/>
      <c r="R935" s="284"/>
      <c r="S935" s="284"/>
      <c r="T935" s="284"/>
      <c r="U935" s="284"/>
      <c r="V935" s="284"/>
      <c r="W935" s="284"/>
      <c r="X935" s="284"/>
      <c r="Y935" s="284"/>
      <c r="Z935" s="284"/>
    </row>
    <row r="936" spans="1:26" ht="12.75" customHeight="1">
      <c r="A936" s="284"/>
      <c r="B936" s="284"/>
      <c r="C936" s="284"/>
      <c r="D936" s="284"/>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row>
    <row r="937" spans="1:26" ht="12.75" customHeight="1">
      <c r="A937" s="284"/>
      <c r="B937" s="284"/>
      <c r="C937" s="284"/>
      <c r="D937" s="284"/>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row>
    <row r="938" spans="1:26" ht="12.75" customHeight="1">
      <c r="A938" s="284"/>
      <c r="B938" s="284"/>
      <c r="C938" s="284"/>
      <c r="D938" s="284"/>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row>
    <row r="939" spans="1:26" ht="12.75" customHeight="1">
      <c r="A939" s="284"/>
      <c r="B939" s="284"/>
      <c r="C939" s="284"/>
      <c r="D939" s="284"/>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row>
    <row r="940" spans="1:26" ht="12.75" customHeight="1">
      <c r="A940" s="284"/>
      <c r="B940" s="284"/>
      <c r="C940" s="284"/>
      <c r="D940" s="284"/>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row>
    <row r="941" spans="1:26" ht="12.75" customHeight="1">
      <c r="A941" s="284"/>
      <c r="B941" s="284"/>
      <c r="C941" s="284"/>
      <c r="D941" s="284"/>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row>
    <row r="942" spans="1:26" ht="12.75" customHeight="1">
      <c r="A942" s="284"/>
      <c r="B942" s="284"/>
      <c r="C942" s="284"/>
      <c r="D942" s="284"/>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row>
    <row r="943" spans="1:26" ht="12.75" customHeight="1">
      <c r="A943" s="284"/>
      <c r="B943" s="284"/>
      <c r="C943" s="284"/>
      <c r="D943" s="284"/>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row>
    <row r="944" spans="1:26" ht="12.75" customHeight="1">
      <c r="A944" s="284"/>
      <c r="B944" s="284"/>
      <c r="C944" s="284"/>
      <c r="D944" s="284"/>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row>
    <row r="945" spans="1:26" ht="12.75" customHeight="1">
      <c r="A945" s="284"/>
      <c r="B945" s="284"/>
      <c r="C945" s="284"/>
      <c r="D945" s="284"/>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row>
    <row r="946" spans="1:26" ht="12.75" customHeight="1">
      <c r="A946" s="284"/>
      <c r="B946" s="284"/>
      <c r="C946" s="284"/>
      <c r="D946" s="284"/>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row>
    <row r="947" spans="1:26" ht="12.75" customHeight="1">
      <c r="A947" s="284"/>
      <c r="B947" s="284"/>
      <c r="C947" s="284"/>
      <c r="D947" s="284"/>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row>
    <row r="948" spans="1:26" ht="12.75" customHeight="1">
      <c r="A948" s="284"/>
      <c r="B948" s="284"/>
      <c r="C948" s="284"/>
      <c r="D948" s="284"/>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row>
    <row r="949" spans="1:26" ht="12.75" customHeight="1">
      <c r="A949" s="284"/>
      <c r="B949" s="284"/>
      <c r="C949" s="284"/>
      <c r="D949" s="284"/>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row>
    <row r="950" spans="1:26" ht="12.75" customHeight="1">
      <c r="A950" s="284"/>
      <c r="B950" s="284"/>
      <c r="C950" s="284"/>
      <c r="D950" s="284"/>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row>
    <row r="951" spans="1:26" ht="12.75" customHeight="1">
      <c r="A951" s="284"/>
      <c r="B951" s="284"/>
      <c r="C951" s="284"/>
      <c r="D951" s="284"/>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row>
    <row r="952" spans="1:26" ht="12.75" customHeight="1">
      <c r="A952" s="284"/>
      <c r="B952" s="284"/>
      <c r="C952" s="284"/>
      <c r="D952" s="284"/>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row>
    <row r="953" spans="1:26" ht="12.75" customHeight="1">
      <c r="A953" s="284"/>
      <c r="B953" s="284"/>
      <c r="C953" s="284"/>
      <c r="D953" s="284"/>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row>
    <row r="954" spans="1:26" ht="12.75" customHeight="1">
      <c r="A954" s="284"/>
      <c r="B954" s="284"/>
      <c r="C954" s="284"/>
      <c r="D954" s="284"/>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row>
    <row r="955" spans="1:26" ht="12.75" customHeight="1">
      <c r="A955" s="284"/>
      <c r="B955" s="284"/>
      <c r="C955" s="284"/>
      <c r="D955" s="284"/>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row>
    <row r="956" spans="1:26" ht="12.75" customHeight="1">
      <c r="A956" s="284"/>
      <c r="B956" s="284"/>
      <c r="C956" s="284"/>
      <c r="D956" s="284"/>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row>
    <row r="957" spans="1:26" ht="12.75" customHeight="1">
      <c r="A957" s="284"/>
      <c r="B957" s="284"/>
      <c r="C957" s="284"/>
      <c r="D957" s="284"/>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row>
    <row r="958" spans="1:26" ht="12.75" customHeight="1">
      <c r="A958" s="284"/>
      <c r="B958" s="284"/>
      <c r="C958" s="284"/>
      <c r="D958" s="284"/>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row>
    <row r="959" spans="1:26" ht="12.75" customHeight="1">
      <c r="A959" s="284"/>
      <c r="B959" s="284"/>
      <c r="C959" s="284"/>
      <c r="D959" s="284"/>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row>
    <row r="960" spans="1:26" ht="12.75" customHeight="1">
      <c r="A960" s="284"/>
      <c r="B960" s="284"/>
      <c r="C960" s="284"/>
      <c r="D960" s="284"/>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row>
    <row r="961" spans="1:26" ht="12.75" customHeight="1">
      <c r="A961" s="284"/>
      <c r="B961" s="284"/>
      <c r="C961" s="284"/>
      <c r="D961" s="284"/>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row>
    <row r="962" spans="1:26" ht="12.75" customHeight="1">
      <c r="A962" s="284"/>
      <c r="B962" s="284"/>
      <c r="C962" s="284"/>
      <c r="D962" s="284"/>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row>
    <row r="963" spans="1:26" ht="12.75" customHeight="1">
      <c r="A963" s="284"/>
      <c r="B963" s="284"/>
      <c r="C963" s="284"/>
      <c r="D963" s="284"/>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row>
    <row r="964" spans="1:26" ht="12.75" customHeight="1">
      <c r="A964" s="284"/>
      <c r="B964" s="284"/>
      <c r="C964" s="284"/>
      <c r="D964" s="284"/>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row>
    <row r="965" spans="1:26" ht="12.75" customHeight="1">
      <c r="A965" s="284"/>
      <c r="B965" s="284"/>
      <c r="C965" s="284"/>
      <c r="D965" s="284"/>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row>
    <row r="966" spans="1:26" ht="12.75" customHeight="1">
      <c r="A966" s="284"/>
      <c r="B966" s="284"/>
      <c r="C966" s="284"/>
      <c r="D966" s="284"/>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row>
    <row r="967" spans="1:26" ht="12.75" customHeight="1">
      <c r="A967" s="284"/>
      <c r="B967" s="284"/>
      <c r="C967" s="284"/>
      <c r="D967" s="284"/>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row>
    <row r="968" spans="1:26" ht="12.75" customHeight="1">
      <c r="A968" s="284"/>
      <c r="B968" s="284"/>
      <c r="C968" s="284"/>
      <c r="D968" s="284"/>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row>
    <row r="969" spans="1:26" ht="12.75" customHeight="1">
      <c r="A969" s="284"/>
      <c r="B969" s="284"/>
      <c r="C969" s="284"/>
      <c r="D969" s="284"/>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row>
    <row r="970" spans="1:26" ht="12.75" customHeight="1">
      <c r="A970" s="284"/>
      <c r="B970" s="284"/>
      <c r="C970" s="284"/>
      <c r="D970" s="284"/>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row>
    <row r="971" spans="1:26" ht="12.75" customHeight="1">
      <c r="A971" s="284"/>
      <c r="B971" s="284"/>
      <c r="C971" s="284"/>
      <c r="D971" s="284"/>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row>
    <row r="972" spans="1:26" ht="12.75" customHeight="1">
      <c r="A972" s="284"/>
      <c r="B972" s="284"/>
      <c r="C972" s="284"/>
      <c r="D972" s="284"/>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row>
    <row r="973" spans="1:26" ht="12.75" customHeight="1">
      <c r="A973" s="284"/>
      <c r="B973" s="284"/>
      <c r="C973" s="284"/>
      <c r="D973" s="284"/>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row>
    <row r="974" spans="1:26" ht="12.75" customHeight="1">
      <c r="A974" s="284"/>
      <c r="B974" s="284"/>
      <c r="C974" s="284"/>
      <c r="D974" s="284"/>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row>
    <row r="975" spans="1:26" ht="12.75" customHeight="1">
      <c r="A975" s="284"/>
      <c r="B975" s="284"/>
      <c r="C975" s="284"/>
      <c r="D975" s="284"/>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row>
    <row r="976" spans="1:26" ht="12.75" customHeight="1">
      <c r="A976" s="284"/>
      <c r="B976" s="284"/>
      <c r="C976" s="284"/>
      <c r="D976" s="284"/>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row>
    <row r="977" spans="1:26" ht="12.75" customHeight="1">
      <c r="A977" s="284"/>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row>
    <row r="978" spans="1:26" ht="12.75" customHeight="1">
      <c r="A978" s="284"/>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row>
    <row r="979" spans="1:26" ht="12.75" customHeight="1">
      <c r="A979" s="284"/>
      <c r="B979" s="284"/>
      <c r="C979" s="284"/>
      <c r="D979" s="284"/>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row>
    <row r="980" spans="1:26" ht="12.75" customHeight="1">
      <c r="A980" s="284"/>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row>
    <row r="981" spans="1:26" ht="12.75" customHeight="1">
      <c r="A981" s="284"/>
      <c r="B981" s="284"/>
      <c r="C981" s="284"/>
      <c r="D981" s="284"/>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row>
    <row r="982" spans="1:26" ht="12.75" customHeight="1">
      <c r="A982" s="284"/>
      <c r="B982" s="284"/>
      <c r="C982" s="284"/>
      <c r="D982" s="284"/>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row>
    <row r="983" spans="1:26" ht="12.75" customHeight="1">
      <c r="A983" s="284"/>
      <c r="B983" s="284"/>
      <c r="C983" s="284"/>
      <c r="D983" s="284"/>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row>
    <row r="984" spans="1:26" ht="12.75" customHeight="1">
      <c r="A984" s="284"/>
      <c r="B984" s="284"/>
      <c r="C984" s="284"/>
      <c r="D984" s="284"/>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row>
    <row r="985" spans="1:26" ht="12.75" customHeight="1">
      <c r="A985" s="284"/>
      <c r="B985" s="284"/>
      <c r="C985" s="284"/>
      <c r="D985" s="284"/>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row>
    <row r="986" spans="1:26" ht="12.75" customHeight="1">
      <c r="A986" s="284"/>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row>
    <row r="987" spans="1:26" ht="12.75" customHeight="1">
      <c r="A987" s="284"/>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row>
    <row r="988" spans="1:26" ht="12.75" customHeight="1">
      <c r="A988" s="284"/>
      <c r="B988" s="284"/>
      <c r="C988" s="284"/>
      <c r="D988" s="284"/>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row>
    <row r="989" spans="1:26" ht="12.75" customHeight="1">
      <c r="A989" s="284"/>
      <c r="B989" s="284"/>
      <c r="C989" s="284"/>
      <c r="D989" s="284"/>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row>
    <row r="990" spans="1:26" ht="12.75" customHeight="1">
      <c r="A990" s="284"/>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row>
    <row r="991" spans="1:26" ht="12.75" customHeight="1">
      <c r="A991" s="284"/>
      <c r="B991" s="284"/>
      <c r="C991" s="284"/>
      <c r="D991" s="284"/>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row>
    <row r="992" spans="1:26" ht="12.75" customHeight="1">
      <c r="A992" s="284"/>
      <c r="B992" s="284"/>
      <c r="C992" s="284"/>
      <c r="D992" s="284"/>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row>
    <row r="993" spans="1:26" ht="12.75" customHeight="1">
      <c r="A993" s="284"/>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row>
    <row r="994" spans="1:26" ht="12.75" customHeight="1">
      <c r="A994" s="284"/>
      <c r="B994" s="284"/>
      <c r="C994" s="284"/>
      <c r="D994" s="284"/>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row>
    <row r="995" spans="1:26" ht="12.75" customHeight="1">
      <c r="A995" s="284"/>
      <c r="B995" s="284"/>
      <c r="C995" s="284"/>
      <c r="D995" s="284"/>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row>
    <row r="996" spans="1:26" ht="12.75" customHeight="1">
      <c r="A996" s="284"/>
      <c r="B996" s="284"/>
      <c r="C996" s="284"/>
      <c r="D996" s="284"/>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row>
    <row r="997" spans="1:26" ht="12.75" customHeight="1">
      <c r="A997" s="284"/>
      <c r="B997" s="284"/>
      <c r="C997" s="284"/>
      <c r="D997" s="284"/>
      <c r="E997" s="284"/>
      <c r="F997" s="284"/>
      <c r="G997" s="284"/>
      <c r="H997" s="284"/>
      <c r="I997" s="284"/>
      <c r="J997" s="284"/>
      <c r="K997" s="284"/>
      <c r="L997" s="284"/>
      <c r="M997" s="284"/>
      <c r="N997" s="284"/>
      <c r="O997" s="284"/>
      <c r="P997" s="284"/>
      <c r="Q997" s="284"/>
      <c r="R997" s="284"/>
      <c r="S997" s="284"/>
      <c r="T997" s="284"/>
      <c r="U997" s="284"/>
      <c r="V997" s="284"/>
      <c r="W997" s="284"/>
      <c r="X997" s="284"/>
      <c r="Y997" s="284"/>
      <c r="Z997" s="284"/>
    </row>
    <row r="998" spans="1:26" ht="12.75" customHeight="1">
      <c r="A998" s="284"/>
      <c r="B998" s="284"/>
      <c r="C998" s="284"/>
      <c r="D998" s="284"/>
      <c r="E998" s="284"/>
      <c r="F998" s="284"/>
      <c r="G998" s="284"/>
      <c r="H998" s="284"/>
      <c r="I998" s="284"/>
      <c r="J998" s="284"/>
      <c r="K998" s="284"/>
      <c r="L998" s="284"/>
      <c r="M998" s="284"/>
      <c r="N998" s="284"/>
      <c r="O998" s="284"/>
      <c r="P998" s="284"/>
      <c r="Q998" s="284"/>
      <c r="R998" s="284"/>
      <c r="S998" s="284"/>
      <c r="T998" s="284"/>
      <c r="U998" s="284"/>
      <c r="V998" s="284"/>
      <c r="W998" s="284"/>
      <c r="X998" s="284"/>
      <c r="Y998" s="284"/>
      <c r="Z998" s="284"/>
    </row>
    <row r="999" spans="1:26" ht="12.75" customHeight="1">
      <c r="A999" s="284"/>
      <c r="B999" s="284"/>
      <c r="C999" s="284"/>
      <c r="D999" s="284"/>
      <c r="E999" s="284"/>
      <c r="F999" s="284"/>
      <c r="G999" s="284"/>
      <c r="H999" s="284"/>
      <c r="I999" s="284"/>
      <c r="J999" s="284"/>
      <c r="K999" s="284"/>
      <c r="L999" s="284"/>
      <c r="M999" s="284"/>
      <c r="N999" s="284"/>
      <c r="O999" s="284"/>
      <c r="P999" s="284"/>
      <c r="Q999" s="284"/>
      <c r="R999" s="284"/>
      <c r="S999" s="284"/>
      <c r="T999" s="284"/>
      <c r="U999" s="284"/>
      <c r="V999" s="284"/>
      <c r="W999" s="284"/>
      <c r="X999" s="284"/>
      <c r="Y999" s="284"/>
      <c r="Z999" s="284"/>
    </row>
  </sheetData>
  <mergeCells count="75">
    <mergeCell ref="A30:E30"/>
    <mergeCell ref="G30:I30"/>
    <mergeCell ref="A31:E31"/>
    <mergeCell ref="G31:I31"/>
    <mergeCell ref="B28:C28"/>
    <mergeCell ref="D28:E28"/>
    <mergeCell ref="F28:I28"/>
    <mergeCell ref="B29:C29"/>
    <mergeCell ref="G29:I29"/>
    <mergeCell ref="B24:E24"/>
    <mergeCell ref="G24:I24"/>
    <mergeCell ref="B25:E25"/>
    <mergeCell ref="G25:I25"/>
    <mergeCell ref="B26:E26"/>
    <mergeCell ref="G26:I26"/>
    <mergeCell ref="B21:E21"/>
    <mergeCell ref="G21:I21"/>
    <mergeCell ref="B22:E22"/>
    <mergeCell ref="G22:I22"/>
    <mergeCell ref="B23:E23"/>
    <mergeCell ref="G23:I23"/>
    <mergeCell ref="G18:I18"/>
    <mergeCell ref="B19:E19"/>
    <mergeCell ref="G19:I19"/>
    <mergeCell ref="B20:E20"/>
    <mergeCell ref="G20:I20"/>
    <mergeCell ref="A9:I11"/>
    <mergeCell ref="H1:I2"/>
    <mergeCell ref="A2:B2"/>
    <mergeCell ref="C2:G2"/>
    <mergeCell ref="A3:B3"/>
    <mergeCell ref="C3:G3"/>
    <mergeCell ref="H3:I3"/>
    <mergeCell ref="A4:B4"/>
    <mergeCell ref="C4:G4"/>
    <mergeCell ref="H4:I4"/>
    <mergeCell ref="A7:I7"/>
    <mergeCell ref="A8:I8"/>
    <mergeCell ref="B34:E34"/>
    <mergeCell ref="G34:I34"/>
    <mergeCell ref="B13:C13"/>
    <mergeCell ref="D13:E13"/>
    <mergeCell ref="F13:I13"/>
    <mergeCell ref="B14:C14"/>
    <mergeCell ref="G14:I14"/>
    <mergeCell ref="A15:E15"/>
    <mergeCell ref="G15:I15"/>
    <mergeCell ref="A16:E16"/>
    <mergeCell ref="G16:I16"/>
    <mergeCell ref="A32:I32"/>
    <mergeCell ref="B33:E33"/>
    <mergeCell ref="G33:I33"/>
    <mergeCell ref="A17:I17"/>
    <mergeCell ref="B18:E18"/>
    <mergeCell ref="B35:E35"/>
    <mergeCell ref="G35:I35"/>
    <mergeCell ref="B36:E36"/>
    <mergeCell ref="G36:I36"/>
    <mergeCell ref="B37:E37"/>
    <mergeCell ref="G37:I37"/>
    <mergeCell ref="B38:E38"/>
    <mergeCell ref="G38:I38"/>
    <mergeCell ref="B39:E39"/>
    <mergeCell ref="G39:I39"/>
    <mergeCell ref="B40:E40"/>
    <mergeCell ref="G40:I40"/>
    <mergeCell ref="A47:I47"/>
    <mergeCell ref="A48:I49"/>
    <mergeCell ref="A50:I50"/>
    <mergeCell ref="B41:E41"/>
    <mergeCell ref="G41:I41"/>
    <mergeCell ref="A42:I42"/>
    <mergeCell ref="A43:I43"/>
    <mergeCell ref="A44:I44"/>
    <mergeCell ref="A45:I46"/>
  </mergeCells>
  <pageMargins left="0.7" right="0.7" top="0.75" bottom="0.75" header="0.3" footer="0.3"/>
  <pageSetup scale="97" orientation="portrait" r:id="rId1"/>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Normal="100" workbookViewId="0">
      <selection activeCell="G11" sqref="G11"/>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46"/>
      <c r="C1" s="14"/>
      <c r="D1" s="343">
        <f>AssessmentYear</f>
        <v>2026</v>
      </c>
      <c r="E1" s="344"/>
      <c r="F1" s="17"/>
      <c r="G1" s="17"/>
      <c r="H1" s="17"/>
      <c r="I1" s="17"/>
      <c r="J1" s="17"/>
      <c r="K1" s="17"/>
      <c r="L1" s="17"/>
      <c r="M1" s="17"/>
      <c r="N1" s="17"/>
      <c r="O1" s="17"/>
      <c r="P1" s="17"/>
      <c r="Q1" s="17"/>
      <c r="R1" s="17"/>
      <c r="S1" s="17"/>
      <c r="T1" s="17"/>
      <c r="U1" s="17"/>
      <c r="V1" s="17"/>
      <c r="W1" s="17"/>
      <c r="X1" s="17"/>
      <c r="Y1" s="17"/>
      <c r="Z1" s="17"/>
    </row>
    <row r="2" spans="1:26" ht="18" customHeight="1">
      <c r="A2" s="18"/>
      <c r="B2" s="47"/>
      <c r="C2" s="48" t="s">
        <v>12</v>
      </c>
      <c r="D2" s="345"/>
      <c r="E2" s="346"/>
      <c r="F2" s="17"/>
      <c r="G2" s="17"/>
      <c r="H2" s="17"/>
      <c r="I2" s="17"/>
      <c r="J2" s="17"/>
      <c r="K2" s="17"/>
      <c r="L2" s="17"/>
      <c r="M2" s="17"/>
      <c r="N2" s="17"/>
      <c r="O2" s="17"/>
      <c r="P2" s="17"/>
      <c r="Q2" s="17"/>
      <c r="R2" s="17"/>
      <c r="S2" s="17"/>
      <c r="T2" s="17"/>
      <c r="U2" s="17"/>
      <c r="V2" s="17"/>
      <c r="W2" s="17"/>
      <c r="X2" s="17"/>
      <c r="Y2" s="17"/>
      <c r="Z2" s="17"/>
    </row>
    <row r="3" spans="1:26" ht="13.5" customHeight="1">
      <c r="A3" s="21"/>
      <c r="B3" s="49"/>
      <c r="C3" s="50" t="s">
        <v>515</v>
      </c>
      <c r="D3" s="347" t="str">
        <f>FORMNUMBER</f>
        <v>PT-41ELR</v>
      </c>
      <c r="E3" s="346"/>
      <c r="F3" s="17"/>
      <c r="G3" s="17"/>
      <c r="H3" s="17"/>
      <c r="I3" s="17"/>
      <c r="J3" s="17"/>
      <c r="K3" s="17"/>
      <c r="L3" s="17"/>
      <c r="M3" s="17"/>
      <c r="N3" s="17"/>
      <c r="O3" s="17"/>
      <c r="P3" s="17"/>
      <c r="Q3" s="17"/>
      <c r="R3" s="17"/>
      <c r="S3" s="17"/>
      <c r="T3" s="17"/>
      <c r="U3" s="17"/>
      <c r="V3" s="17"/>
      <c r="W3" s="17"/>
      <c r="X3" s="17"/>
      <c r="Y3" s="17"/>
      <c r="Z3" s="17"/>
    </row>
    <row r="4" spans="1:26" ht="13.5" customHeight="1">
      <c r="A4" s="18"/>
      <c r="B4" s="51"/>
      <c r="C4" s="52" t="s">
        <v>17</v>
      </c>
      <c r="D4" s="348" t="s">
        <v>18</v>
      </c>
      <c r="E4" s="346"/>
      <c r="F4" s="17"/>
      <c r="G4" s="17"/>
      <c r="H4" s="17"/>
      <c r="I4" s="17"/>
      <c r="J4" s="17"/>
      <c r="K4" s="17"/>
      <c r="L4" s="17"/>
      <c r="M4" s="17"/>
      <c r="N4" s="17"/>
      <c r="O4" s="17"/>
      <c r="P4" s="17"/>
      <c r="Q4" s="17"/>
      <c r="R4" s="17"/>
      <c r="S4" s="17"/>
      <c r="T4" s="17"/>
      <c r="U4" s="17"/>
      <c r="V4" s="17"/>
      <c r="W4" s="17"/>
      <c r="X4" s="17"/>
      <c r="Y4" s="17"/>
      <c r="Z4" s="17"/>
    </row>
    <row r="5" spans="1:26" ht="6" customHeight="1">
      <c r="A5" s="25"/>
      <c r="B5" s="29"/>
      <c r="C5" s="25"/>
      <c r="D5" s="25"/>
      <c r="E5" s="29"/>
      <c r="F5" s="17"/>
      <c r="G5" s="17"/>
      <c r="H5" s="17"/>
      <c r="I5" s="17"/>
      <c r="J5" s="17"/>
      <c r="K5" s="17"/>
      <c r="L5" s="17"/>
      <c r="M5" s="17"/>
      <c r="N5" s="17"/>
      <c r="O5" s="17"/>
      <c r="P5" s="17"/>
      <c r="Q5" s="17"/>
      <c r="R5" s="17"/>
      <c r="S5" s="17"/>
      <c r="T5" s="17"/>
      <c r="U5" s="17"/>
      <c r="V5" s="17"/>
      <c r="W5" s="17"/>
      <c r="X5" s="17"/>
      <c r="Y5" s="17"/>
      <c r="Z5" s="17"/>
    </row>
    <row r="6" spans="1:26" ht="6" customHeight="1">
      <c r="A6" s="53"/>
      <c r="B6" s="53"/>
      <c r="C6" s="54"/>
      <c r="D6" s="54"/>
      <c r="E6" s="54"/>
      <c r="F6" s="17"/>
      <c r="G6" s="17"/>
      <c r="H6" s="17"/>
      <c r="I6" s="17"/>
      <c r="J6" s="17"/>
      <c r="K6" s="17"/>
      <c r="L6" s="17"/>
      <c r="M6" s="17"/>
      <c r="N6" s="17"/>
      <c r="O6" s="17"/>
      <c r="P6" s="17"/>
      <c r="Q6" s="17"/>
      <c r="R6" s="17"/>
      <c r="S6" s="17"/>
      <c r="T6" s="17"/>
      <c r="U6" s="17"/>
      <c r="V6" s="17"/>
      <c r="W6" s="17"/>
      <c r="X6" s="17"/>
      <c r="Y6" s="17"/>
      <c r="Z6" s="17"/>
    </row>
    <row r="7" spans="1:26" ht="12.75" customHeight="1">
      <c r="A7" s="350" t="s">
        <v>19</v>
      </c>
      <c r="B7" s="351"/>
      <c r="C7" s="351"/>
      <c r="D7" s="351"/>
      <c r="E7" s="352"/>
      <c r="F7" s="17"/>
      <c r="G7" s="17"/>
      <c r="H7" s="17"/>
      <c r="I7" s="17"/>
      <c r="J7" s="17"/>
      <c r="K7" s="17"/>
      <c r="L7" s="17"/>
      <c r="M7" s="17"/>
      <c r="N7" s="17"/>
      <c r="O7" s="17"/>
      <c r="P7" s="17"/>
      <c r="Q7" s="17"/>
      <c r="R7" s="17"/>
      <c r="S7" s="17"/>
      <c r="T7" s="17"/>
      <c r="U7" s="17"/>
      <c r="V7" s="17"/>
      <c r="W7" s="17"/>
      <c r="X7" s="17"/>
      <c r="Y7" s="17"/>
      <c r="Z7" s="17"/>
    </row>
    <row r="8" spans="1:26" ht="12.75" customHeight="1">
      <c r="A8" s="55"/>
      <c r="B8" s="53"/>
      <c r="C8" s="53"/>
      <c r="D8" s="53"/>
      <c r="E8" s="56"/>
      <c r="F8" s="17"/>
      <c r="G8" s="17"/>
      <c r="H8" s="17"/>
      <c r="I8" s="17"/>
      <c r="J8" s="17"/>
      <c r="K8" s="17"/>
      <c r="L8" s="17"/>
      <c r="M8" s="17"/>
      <c r="N8" s="17"/>
      <c r="O8" s="17"/>
      <c r="P8" s="17"/>
      <c r="Q8" s="17"/>
      <c r="R8" s="17"/>
      <c r="S8" s="17"/>
      <c r="T8" s="17"/>
      <c r="U8" s="17"/>
      <c r="V8" s="17"/>
      <c r="W8" s="17"/>
      <c r="X8" s="17"/>
      <c r="Y8" s="17"/>
      <c r="Z8" s="17"/>
    </row>
    <row r="9" spans="1:26" ht="12.75" customHeight="1">
      <c r="A9" s="353" t="s">
        <v>533</v>
      </c>
      <c r="B9" s="324"/>
      <c r="C9" s="324"/>
      <c r="D9" s="324"/>
      <c r="E9" s="346"/>
      <c r="F9" s="17"/>
      <c r="G9" s="17"/>
      <c r="H9" s="17"/>
      <c r="I9" s="17"/>
      <c r="J9" s="17"/>
      <c r="K9" s="17"/>
      <c r="L9" s="17"/>
      <c r="M9" s="17"/>
      <c r="N9" s="17"/>
      <c r="O9" s="17"/>
      <c r="P9" s="17"/>
      <c r="Q9" s="17"/>
      <c r="R9" s="17"/>
      <c r="S9" s="17"/>
      <c r="T9" s="17"/>
      <c r="U9" s="17"/>
      <c r="V9" s="17"/>
      <c r="W9" s="17"/>
      <c r="X9" s="17"/>
      <c r="Y9" s="17"/>
      <c r="Z9" s="17"/>
    </row>
    <row r="10" spans="1:26" ht="12.75" customHeight="1">
      <c r="A10" s="345"/>
      <c r="B10" s="324"/>
      <c r="C10" s="324"/>
      <c r="D10" s="324"/>
      <c r="E10" s="346"/>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45"/>
      <c r="B11" s="324"/>
      <c r="C11" s="324"/>
      <c r="D11" s="324"/>
      <c r="E11" s="346"/>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45"/>
      <c r="B12" s="324"/>
      <c r="C12" s="324"/>
      <c r="D12" s="324"/>
      <c r="E12" s="346"/>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54" t="s">
        <v>20</v>
      </c>
      <c r="B13" s="324"/>
      <c r="C13" s="324"/>
      <c r="D13" s="324"/>
      <c r="E13" s="346"/>
      <c r="F13" s="17"/>
      <c r="G13" s="17"/>
      <c r="H13" s="17"/>
      <c r="I13" s="17"/>
      <c r="J13" s="17"/>
      <c r="K13" s="17"/>
      <c r="L13" s="17"/>
      <c r="M13" s="17"/>
      <c r="N13" s="17"/>
      <c r="O13" s="17"/>
      <c r="P13" s="17"/>
      <c r="Q13" s="17"/>
      <c r="R13" s="17"/>
      <c r="S13" s="17"/>
      <c r="T13" s="17"/>
      <c r="U13" s="17"/>
      <c r="V13" s="17"/>
      <c r="W13" s="17"/>
      <c r="X13" s="17"/>
      <c r="Y13" s="17"/>
      <c r="Z13" s="17"/>
    </row>
    <row r="14" spans="1:26" ht="36.75" customHeight="1">
      <c r="A14" s="345"/>
      <c r="B14" s="324"/>
      <c r="C14" s="324"/>
      <c r="D14" s="324"/>
      <c r="E14" s="346"/>
      <c r="F14" s="17"/>
      <c r="G14" s="17"/>
      <c r="H14" s="17"/>
      <c r="I14" s="17"/>
      <c r="J14" s="17"/>
      <c r="K14" s="17"/>
      <c r="L14" s="17"/>
      <c r="M14" s="17"/>
      <c r="N14" s="17"/>
      <c r="O14" s="17"/>
      <c r="P14" s="17"/>
      <c r="Q14" s="17"/>
      <c r="R14" s="17"/>
      <c r="S14" s="17"/>
      <c r="T14" s="17"/>
      <c r="U14" s="17"/>
      <c r="V14" s="17"/>
      <c r="W14" s="17"/>
      <c r="X14" s="17"/>
      <c r="Y14" s="17"/>
      <c r="Z14" s="17"/>
    </row>
    <row r="15" spans="1:26" ht="16.5" customHeight="1">
      <c r="A15" s="58"/>
      <c r="B15" s="59"/>
      <c r="C15" s="60" t="s">
        <v>21</v>
      </c>
      <c r="D15" s="59"/>
      <c r="E15" s="61"/>
      <c r="F15" s="17"/>
      <c r="G15" s="17"/>
      <c r="H15" s="17"/>
      <c r="I15" s="17"/>
      <c r="J15" s="17"/>
      <c r="K15" s="17"/>
      <c r="L15" s="17"/>
      <c r="M15" s="17"/>
      <c r="N15" s="17"/>
      <c r="O15" s="17"/>
      <c r="P15" s="17"/>
      <c r="Q15" s="17"/>
      <c r="R15" s="17"/>
      <c r="S15" s="17"/>
      <c r="T15" s="17"/>
      <c r="U15" s="17"/>
      <c r="V15" s="17"/>
      <c r="W15" s="17"/>
      <c r="X15" s="17"/>
      <c r="Y15" s="17"/>
      <c r="Z15" s="17"/>
    </row>
    <row r="16" spans="1:26" ht="6.75" customHeight="1">
      <c r="A16" s="354"/>
      <c r="B16" s="324"/>
      <c r="C16" s="324"/>
      <c r="D16" s="324"/>
      <c r="E16" s="346"/>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54" t="s">
        <v>22</v>
      </c>
      <c r="B17" s="324"/>
      <c r="C17" s="324"/>
      <c r="D17" s="324"/>
      <c r="E17" s="346"/>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45"/>
      <c r="B18" s="324"/>
      <c r="C18" s="324"/>
      <c r="D18" s="324"/>
      <c r="E18" s="346"/>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45"/>
      <c r="B19" s="324"/>
      <c r="C19" s="324"/>
      <c r="D19" s="324"/>
      <c r="E19" s="346"/>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54"/>
      <c r="B20" s="324"/>
      <c r="C20" s="324"/>
      <c r="D20" s="324"/>
      <c r="E20" s="346"/>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54" t="s">
        <v>23</v>
      </c>
      <c r="B21" s="324"/>
      <c r="C21" s="324"/>
      <c r="D21" s="324"/>
      <c r="E21" s="346"/>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58"/>
      <c r="B22" s="59"/>
      <c r="C22" s="59"/>
      <c r="D22" s="59"/>
      <c r="E22" s="61"/>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55" t="s">
        <v>24</v>
      </c>
      <c r="B23" s="324"/>
      <c r="C23" s="324"/>
      <c r="D23" s="324"/>
      <c r="E23" s="346"/>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55" t="s">
        <v>25</v>
      </c>
      <c r="B24" s="324"/>
      <c r="C24" s="324"/>
      <c r="D24" s="324"/>
      <c r="E24" s="346"/>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53" t="s">
        <v>26</v>
      </c>
      <c r="B25" s="324"/>
      <c r="C25" s="324"/>
      <c r="D25" s="324"/>
      <c r="E25" s="346"/>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53" t="s">
        <v>27</v>
      </c>
      <c r="B26" s="324"/>
      <c r="C26" s="324"/>
      <c r="D26" s="324"/>
      <c r="E26" s="346"/>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45"/>
      <c r="B27" s="324"/>
      <c r="C27" s="324"/>
      <c r="D27" s="324"/>
      <c r="E27" s="346"/>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56" t="s">
        <v>28</v>
      </c>
      <c r="B28" s="324"/>
      <c r="C28" s="324"/>
      <c r="D28" s="324"/>
      <c r="E28" s="346"/>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56" t="s">
        <v>29</v>
      </c>
      <c r="B29" s="324"/>
      <c r="C29" s="324"/>
      <c r="D29" s="324"/>
      <c r="E29" s="346"/>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53" t="s">
        <v>30</v>
      </c>
      <c r="B30" s="324"/>
      <c r="C30" s="324"/>
      <c r="D30" s="324"/>
      <c r="E30" s="346"/>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56" t="s">
        <v>31</v>
      </c>
      <c r="B31" s="324"/>
      <c r="C31" s="324"/>
      <c r="D31" s="324"/>
      <c r="E31" s="346"/>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56"/>
      <c r="B32" s="324"/>
      <c r="C32" s="324"/>
      <c r="D32" s="324"/>
      <c r="E32" s="346"/>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55" t="s">
        <v>32</v>
      </c>
      <c r="B33" s="324"/>
      <c r="C33" s="324"/>
      <c r="D33" s="324"/>
      <c r="E33" s="346"/>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54" t="s">
        <v>33</v>
      </c>
      <c r="B34" s="324"/>
      <c r="C34" s="324"/>
      <c r="D34" s="324"/>
      <c r="E34" s="346"/>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45"/>
      <c r="B35" s="324"/>
      <c r="C35" s="324"/>
      <c r="D35" s="324"/>
      <c r="E35" s="346"/>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45"/>
      <c r="B36" s="324"/>
      <c r="C36" s="324"/>
      <c r="D36" s="324"/>
      <c r="E36" s="346"/>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54" t="s">
        <v>34</v>
      </c>
      <c r="B37" s="324"/>
      <c r="C37" s="324"/>
      <c r="D37" s="324"/>
      <c r="E37" s="346"/>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45"/>
      <c r="B38" s="324"/>
      <c r="C38" s="324"/>
      <c r="D38" s="324"/>
      <c r="E38" s="346"/>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54" t="s">
        <v>35</v>
      </c>
      <c r="B39" s="324"/>
      <c r="C39" s="324"/>
      <c r="D39" s="324"/>
      <c r="E39" s="346"/>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45"/>
      <c r="B40" s="324"/>
      <c r="C40" s="324"/>
      <c r="D40" s="324"/>
      <c r="E40" s="346"/>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56" t="s">
        <v>36</v>
      </c>
      <c r="B41" s="324"/>
      <c r="C41" s="324"/>
      <c r="D41" s="324"/>
      <c r="E41" s="346"/>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57"/>
      <c r="B42" s="324"/>
      <c r="C42" s="324"/>
      <c r="D42" s="324"/>
      <c r="E42" s="346"/>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58" t="s">
        <v>37</v>
      </c>
      <c r="B43" s="324"/>
      <c r="C43" s="324"/>
      <c r="D43" s="324"/>
      <c r="E43" s="346"/>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54" t="s">
        <v>38</v>
      </c>
      <c r="B44" s="324"/>
      <c r="C44" s="324"/>
      <c r="D44" s="324"/>
      <c r="E44" s="346"/>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45"/>
      <c r="B45" s="324"/>
      <c r="C45" s="324"/>
      <c r="D45" s="324"/>
      <c r="E45" s="346"/>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54" t="s">
        <v>39</v>
      </c>
      <c r="B46" s="324"/>
      <c r="C46" s="324"/>
      <c r="D46" s="324"/>
      <c r="E46" s="346"/>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54" t="s">
        <v>40</v>
      </c>
      <c r="B47" s="324"/>
      <c r="C47" s="324"/>
      <c r="D47" s="324"/>
      <c r="E47" s="346"/>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54" t="s">
        <v>41</v>
      </c>
      <c r="B48" s="324"/>
      <c r="C48" s="324"/>
      <c r="D48" s="324"/>
      <c r="E48" s="346"/>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45"/>
      <c r="B49" s="324"/>
      <c r="C49" s="324"/>
      <c r="D49" s="324"/>
      <c r="E49" s="346"/>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54" t="s">
        <v>42</v>
      </c>
      <c r="B50" s="324"/>
      <c r="C50" s="324"/>
      <c r="D50" s="324"/>
      <c r="E50" s="346"/>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54" t="s">
        <v>43</v>
      </c>
      <c r="B51" s="324"/>
      <c r="C51" s="324"/>
      <c r="D51" s="324"/>
      <c r="E51" s="346"/>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54" t="s">
        <v>44</v>
      </c>
      <c r="B52" s="324"/>
      <c r="C52" s="324"/>
      <c r="D52" s="324"/>
      <c r="E52" s="346"/>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54" t="s">
        <v>45</v>
      </c>
      <c r="B53" s="324"/>
      <c r="C53" s="324"/>
      <c r="D53" s="324"/>
      <c r="E53" s="346"/>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54" t="s">
        <v>46</v>
      </c>
      <c r="B54" s="324"/>
      <c r="C54" s="324"/>
      <c r="D54" s="324"/>
      <c r="E54" s="346"/>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45"/>
      <c r="B55" s="324"/>
      <c r="C55" s="324"/>
      <c r="D55" s="324"/>
      <c r="E55" s="346"/>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356" t="s">
        <v>47</v>
      </c>
      <c r="B56" s="324"/>
      <c r="C56" s="324"/>
      <c r="D56" s="324"/>
      <c r="E56" s="346"/>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359"/>
      <c r="B57" s="360"/>
      <c r="C57" s="360"/>
      <c r="D57" s="360"/>
      <c r="E57" s="361"/>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7">
    <mergeCell ref="A43:E43"/>
    <mergeCell ref="A44:E45"/>
    <mergeCell ref="A46:E46"/>
    <mergeCell ref="A56:E56"/>
    <mergeCell ref="A57:E57"/>
    <mergeCell ref="A47:E47"/>
    <mergeCell ref="A48:E49"/>
    <mergeCell ref="A50:E50"/>
    <mergeCell ref="A51:E51"/>
    <mergeCell ref="A52:E52"/>
    <mergeCell ref="A53:E53"/>
    <mergeCell ref="A54:E55"/>
    <mergeCell ref="A34:E36"/>
    <mergeCell ref="A37:E38"/>
    <mergeCell ref="A39:E40"/>
    <mergeCell ref="A41:E41"/>
    <mergeCell ref="A42:E42"/>
    <mergeCell ref="A29:E29"/>
    <mergeCell ref="A30:E30"/>
    <mergeCell ref="A31:E31"/>
    <mergeCell ref="A32:E32"/>
    <mergeCell ref="A33:E33"/>
    <mergeCell ref="A23:E23"/>
    <mergeCell ref="A24:E24"/>
    <mergeCell ref="A25:E25"/>
    <mergeCell ref="A26:E27"/>
    <mergeCell ref="A28:E28"/>
    <mergeCell ref="A13:E14"/>
    <mergeCell ref="A16:E16"/>
    <mergeCell ref="A17:E19"/>
    <mergeCell ref="A20:E20"/>
    <mergeCell ref="A21:E21"/>
    <mergeCell ref="D1:E2"/>
    <mergeCell ref="D3:E3"/>
    <mergeCell ref="D4:E4"/>
    <mergeCell ref="A7:E7"/>
    <mergeCell ref="A9:E12"/>
  </mergeCells>
  <hyperlinks>
    <hyperlink ref="C15" r:id="rId1" xr:uid="{00000000-0004-0000-0200-000000000000}"/>
  </hyperlinks>
  <printOptions horizontalCentered="1"/>
  <pageMargins left="0.65" right="0.5" top="0.5" bottom="0.5" header="0" footer="0"/>
  <pageSetup scale="97"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zoomScaleNormal="100" workbookViewId="0">
      <selection activeCell="K17" sqref="K17"/>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62"/>
      <c r="C1" s="71"/>
      <c r="D1" s="362">
        <f>AssessmentYear</f>
        <v>2026</v>
      </c>
      <c r="E1" s="344"/>
      <c r="F1" s="17"/>
      <c r="G1" s="17"/>
      <c r="H1" s="17"/>
      <c r="I1" s="17"/>
      <c r="J1" s="17"/>
      <c r="K1" s="17"/>
      <c r="L1" s="17"/>
      <c r="M1" s="17"/>
      <c r="N1" s="17"/>
      <c r="O1" s="17"/>
      <c r="P1" s="17"/>
      <c r="Q1" s="17"/>
      <c r="R1" s="17"/>
      <c r="S1" s="17"/>
      <c r="T1" s="17"/>
      <c r="U1" s="17"/>
      <c r="V1" s="17"/>
      <c r="W1" s="17"/>
      <c r="X1" s="17"/>
      <c r="Y1" s="17"/>
      <c r="Z1" s="17"/>
    </row>
    <row r="2" spans="1:26" ht="18" customHeight="1">
      <c r="A2" s="18"/>
      <c r="B2" s="63"/>
      <c r="C2" s="72" t="s">
        <v>12</v>
      </c>
      <c r="D2" s="324"/>
      <c r="E2" s="346"/>
      <c r="F2" s="17"/>
      <c r="G2" s="17"/>
      <c r="H2" s="17"/>
      <c r="I2" s="17"/>
      <c r="J2" s="17"/>
      <c r="K2" s="17"/>
      <c r="L2" s="17"/>
      <c r="M2" s="17"/>
      <c r="N2" s="17"/>
      <c r="O2" s="17"/>
      <c r="P2" s="17"/>
      <c r="Q2" s="17"/>
      <c r="R2" s="17"/>
      <c r="S2" s="17"/>
      <c r="T2" s="17"/>
      <c r="U2" s="17"/>
      <c r="V2" s="17"/>
      <c r="W2" s="17"/>
      <c r="X2" s="17"/>
      <c r="Y2" s="17"/>
      <c r="Z2" s="17"/>
    </row>
    <row r="3" spans="1:26" ht="13.5" customHeight="1">
      <c r="A3" s="21"/>
      <c r="B3" s="17"/>
      <c r="C3" s="73" t="s">
        <v>515</v>
      </c>
      <c r="D3" s="363" t="str">
        <f>FORMNUMBER</f>
        <v>PT-41ELR</v>
      </c>
      <c r="E3" s="346"/>
      <c r="F3" s="17"/>
      <c r="G3" s="17"/>
      <c r="H3" s="17"/>
      <c r="I3" s="17"/>
      <c r="J3" s="17"/>
      <c r="K3" s="17"/>
      <c r="L3" s="17"/>
      <c r="M3" s="17"/>
      <c r="N3" s="17"/>
      <c r="O3" s="17"/>
      <c r="P3" s="17"/>
      <c r="Q3" s="17"/>
      <c r="R3" s="17"/>
      <c r="S3" s="17"/>
      <c r="T3" s="17"/>
      <c r="U3" s="17"/>
      <c r="V3" s="17"/>
      <c r="W3" s="17"/>
      <c r="X3" s="17"/>
      <c r="Y3" s="17"/>
      <c r="Z3" s="17"/>
    </row>
    <row r="4" spans="1:26" ht="13.5" customHeight="1">
      <c r="A4" s="18"/>
      <c r="B4" s="17"/>
      <c r="C4" s="74" t="s">
        <v>50</v>
      </c>
      <c r="D4" s="364" t="s">
        <v>48</v>
      </c>
      <c r="E4" s="346"/>
      <c r="F4" s="17"/>
      <c r="G4" s="17"/>
      <c r="H4" s="17"/>
      <c r="I4" s="17"/>
      <c r="J4" s="17"/>
      <c r="K4" s="17"/>
      <c r="L4" s="17"/>
      <c r="M4" s="17"/>
      <c r="N4" s="17"/>
      <c r="O4" s="17"/>
      <c r="P4" s="17"/>
      <c r="Q4" s="17"/>
      <c r="R4" s="17"/>
      <c r="S4" s="17"/>
      <c r="T4" s="17"/>
      <c r="U4" s="17"/>
      <c r="V4" s="17"/>
      <c r="W4" s="17"/>
      <c r="X4" s="17"/>
      <c r="Y4" s="17"/>
      <c r="Z4" s="17"/>
    </row>
    <row r="5" spans="1:26" ht="6" customHeight="1">
      <c r="A5" s="25"/>
      <c r="B5" s="64"/>
      <c r="C5" s="75"/>
      <c r="D5" s="64"/>
      <c r="E5" s="29"/>
      <c r="F5" s="17"/>
      <c r="G5" s="17"/>
      <c r="H5" s="17"/>
      <c r="I5" s="17"/>
      <c r="J5" s="17"/>
      <c r="K5" s="17"/>
      <c r="L5" s="17"/>
      <c r="M5" s="17"/>
      <c r="N5" s="17"/>
      <c r="O5" s="17"/>
      <c r="P5" s="17"/>
      <c r="Q5" s="17"/>
      <c r="R5" s="17"/>
      <c r="S5" s="17"/>
      <c r="T5" s="17"/>
      <c r="U5" s="17"/>
      <c r="V5" s="17"/>
      <c r="W5" s="17"/>
      <c r="X5" s="17"/>
      <c r="Y5" s="17"/>
      <c r="Z5" s="17"/>
    </row>
    <row r="6" spans="1:26" ht="6" customHeight="1">
      <c r="A6" s="62"/>
      <c r="B6" s="62"/>
      <c r="C6" s="62"/>
      <c r="D6" s="62"/>
      <c r="E6" s="62"/>
      <c r="F6" s="17"/>
      <c r="G6" s="17"/>
      <c r="H6" s="17"/>
      <c r="I6" s="17"/>
      <c r="J6" s="17"/>
      <c r="K6" s="17"/>
      <c r="L6" s="17"/>
      <c r="M6" s="17"/>
      <c r="N6" s="17"/>
      <c r="O6" s="17"/>
      <c r="P6" s="17"/>
      <c r="Q6" s="17"/>
      <c r="R6" s="17"/>
      <c r="S6" s="17"/>
      <c r="T6" s="17"/>
      <c r="U6" s="17"/>
      <c r="V6" s="17"/>
      <c r="W6" s="17"/>
      <c r="X6" s="17"/>
      <c r="Y6" s="17"/>
      <c r="Z6" s="17"/>
    </row>
    <row r="7" spans="1:26" ht="12.75" customHeight="1">
      <c r="A7" s="365" t="s">
        <v>51</v>
      </c>
      <c r="B7" s="366"/>
      <c r="C7" s="366"/>
      <c r="D7" s="366"/>
      <c r="E7" s="367"/>
      <c r="F7" s="17"/>
      <c r="G7" s="17"/>
      <c r="H7" s="17"/>
      <c r="I7" s="17"/>
      <c r="J7" s="17"/>
      <c r="K7" s="17"/>
      <c r="L7" s="17"/>
      <c r="M7" s="17"/>
      <c r="N7" s="17"/>
      <c r="O7" s="17"/>
      <c r="P7" s="17"/>
      <c r="Q7" s="17"/>
      <c r="R7" s="17"/>
      <c r="S7" s="17"/>
      <c r="T7" s="17"/>
      <c r="U7" s="17"/>
      <c r="V7" s="17"/>
      <c r="W7" s="17"/>
      <c r="X7" s="17"/>
      <c r="Y7" s="17"/>
      <c r="Z7" s="17"/>
    </row>
    <row r="8" spans="1:26" ht="6" customHeight="1">
      <c r="A8" s="76"/>
      <c r="B8" s="65"/>
      <c r="C8" s="65"/>
      <c r="D8" s="65"/>
      <c r="E8" s="77"/>
      <c r="F8" s="17"/>
      <c r="G8" s="17"/>
      <c r="H8" s="17"/>
      <c r="I8" s="17"/>
      <c r="J8" s="17"/>
      <c r="K8" s="17"/>
      <c r="L8" s="17"/>
      <c r="M8" s="17"/>
      <c r="N8" s="17"/>
      <c r="O8" s="17"/>
      <c r="P8" s="17"/>
      <c r="Q8" s="17"/>
      <c r="R8" s="17"/>
      <c r="S8" s="17"/>
      <c r="T8" s="17"/>
      <c r="U8" s="17"/>
      <c r="V8" s="17"/>
      <c r="W8" s="17"/>
      <c r="X8" s="17"/>
      <c r="Y8" s="17"/>
      <c r="Z8" s="17"/>
    </row>
    <row r="9" spans="1:26" ht="14.25" customHeight="1">
      <c r="A9" s="368" t="s">
        <v>52</v>
      </c>
      <c r="B9" s="324"/>
      <c r="C9" s="324"/>
      <c r="D9" s="324"/>
      <c r="E9" s="346"/>
      <c r="F9" s="17"/>
      <c r="G9" s="17"/>
      <c r="H9" s="17"/>
      <c r="I9" s="17"/>
      <c r="J9" s="17"/>
      <c r="K9" s="17"/>
      <c r="L9" s="17"/>
      <c r="M9" s="17"/>
      <c r="N9" s="17"/>
      <c r="O9" s="17"/>
      <c r="P9" s="17"/>
      <c r="Q9" s="17"/>
      <c r="R9" s="17"/>
      <c r="S9" s="17"/>
      <c r="T9" s="17"/>
      <c r="U9" s="17"/>
      <c r="V9" s="17"/>
      <c r="W9" s="17"/>
      <c r="X9" s="17"/>
      <c r="Y9" s="17"/>
      <c r="Z9" s="17"/>
    </row>
    <row r="10" spans="1:26" ht="14.25" customHeight="1">
      <c r="A10" s="368" t="s">
        <v>53</v>
      </c>
      <c r="B10" s="324"/>
      <c r="C10" s="324"/>
      <c r="D10" s="324"/>
      <c r="E10" s="346"/>
      <c r="F10" s="17"/>
      <c r="G10" s="17"/>
      <c r="H10" s="17"/>
      <c r="I10" s="17"/>
      <c r="J10" s="17"/>
      <c r="K10" s="17"/>
      <c r="L10" s="17"/>
      <c r="M10" s="17"/>
      <c r="N10" s="17"/>
      <c r="O10" s="17"/>
      <c r="P10" s="17"/>
      <c r="Q10" s="17"/>
      <c r="R10" s="17"/>
      <c r="S10" s="17"/>
      <c r="T10" s="17"/>
      <c r="U10" s="17"/>
      <c r="V10" s="17"/>
      <c r="W10" s="17"/>
      <c r="X10" s="17"/>
      <c r="Y10" s="17"/>
      <c r="Z10" s="17"/>
    </row>
    <row r="11" spans="1:26" ht="14.25" customHeight="1">
      <c r="A11" s="368" t="s">
        <v>54</v>
      </c>
      <c r="B11" s="324"/>
      <c r="C11" s="324"/>
      <c r="D11" s="324"/>
      <c r="E11" s="346"/>
      <c r="F11" s="17"/>
      <c r="G11" s="17"/>
      <c r="H11" s="17"/>
      <c r="I11" s="17"/>
      <c r="J11" s="17"/>
      <c r="K11" s="17"/>
      <c r="L11" s="17"/>
      <c r="M11" s="17"/>
      <c r="N11" s="17"/>
      <c r="O11" s="17"/>
      <c r="P11" s="17"/>
      <c r="Q11" s="17"/>
      <c r="R11" s="17"/>
      <c r="S11" s="17"/>
      <c r="T11" s="17"/>
      <c r="U11" s="17"/>
      <c r="V11" s="17"/>
      <c r="W11" s="17"/>
      <c r="X11" s="17"/>
      <c r="Y11" s="17"/>
      <c r="Z11" s="17"/>
    </row>
    <row r="12" spans="1:26" ht="6" customHeight="1">
      <c r="A12" s="79"/>
      <c r="B12" s="80"/>
      <c r="C12" s="80"/>
      <c r="D12" s="80"/>
      <c r="E12" s="81"/>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69" t="s">
        <v>55</v>
      </c>
      <c r="B13" s="370"/>
      <c r="C13" s="370"/>
      <c r="D13" s="370"/>
      <c r="E13" s="371"/>
      <c r="F13" s="17"/>
      <c r="G13" s="17"/>
      <c r="H13" s="17"/>
      <c r="I13" s="17"/>
      <c r="J13" s="17"/>
      <c r="K13" s="17"/>
      <c r="L13" s="17"/>
      <c r="M13" s="17"/>
      <c r="N13" s="17"/>
      <c r="O13" s="17"/>
      <c r="P13" s="17"/>
      <c r="Q13" s="17"/>
      <c r="R13" s="17"/>
      <c r="S13" s="17"/>
      <c r="T13" s="17"/>
      <c r="U13" s="17"/>
      <c r="V13" s="17"/>
      <c r="W13" s="17"/>
      <c r="X13" s="17"/>
      <c r="Y13" s="17"/>
      <c r="Z13" s="17"/>
    </row>
    <row r="14" spans="1:26" ht="6" customHeight="1">
      <c r="A14" s="372"/>
      <c r="B14" s="332"/>
      <c r="C14" s="332"/>
      <c r="D14" s="332"/>
      <c r="E14" s="82"/>
      <c r="F14" s="17"/>
      <c r="G14" s="17"/>
      <c r="H14" s="17"/>
      <c r="I14" s="17"/>
      <c r="J14" s="17"/>
      <c r="K14" s="17"/>
      <c r="L14" s="17"/>
      <c r="M14" s="17"/>
      <c r="N14" s="17"/>
      <c r="O14" s="17"/>
      <c r="P14" s="17"/>
      <c r="Q14" s="17"/>
      <c r="R14" s="17"/>
      <c r="S14" s="17"/>
      <c r="T14" s="17"/>
      <c r="U14" s="17"/>
      <c r="V14" s="17"/>
      <c r="W14" s="17"/>
      <c r="X14" s="17"/>
      <c r="Y14" s="17"/>
      <c r="Z14" s="17"/>
    </row>
    <row r="15" spans="1:26" ht="14.25" customHeight="1">
      <c r="A15" s="373" t="s">
        <v>56</v>
      </c>
      <c r="B15" s="324"/>
      <c r="C15" s="324"/>
      <c r="D15" s="324"/>
      <c r="E15" s="346"/>
      <c r="F15" s="17"/>
      <c r="G15" s="17"/>
      <c r="H15" s="17"/>
      <c r="I15" s="17"/>
      <c r="J15" s="17"/>
      <c r="K15" s="17"/>
      <c r="L15" s="17"/>
      <c r="M15" s="17"/>
      <c r="N15" s="17"/>
      <c r="O15" s="17"/>
      <c r="P15" s="17"/>
      <c r="Q15" s="17"/>
      <c r="R15" s="17"/>
      <c r="S15" s="17"/>
      <c r="T15" s="17"/>
      <c r="U15" s="17"/>
      <c r="V15" s="17"/>
      <c r="W15" s="17"/>
      <c r="X15" s="17"/>
      <c r="Y15" s="17"/>
      <c r="Z15" s="17"/>
    </row>
    <row r="16" spans="1:26" ht="6" customHeight="1">
      <c r="A16" s="83"/>
      <c r="B16" s="69"/>
      <c r="C16" s="69"/>
      <c r="D16" s="69"/>
      <c r="E16" s="67"/>
      <c r="F16" s="17"/>
      <c r="G16" s="17"/>
      <c r="H16" s="17"/>
      <c r="I16" s="17"/>
      <c r="J16" s="17"/>
      <c r="K16" s="17"/>
      <c r="L16" s="17"/>
      <c r="M16" s="17"/>
      <c r="N16" s="17"/>
      <c r="O16" s="17"/>
      <c r="P16" s="17"/>
      <c r="Q16" s="17"/>
      <c r="R16" s="17"/>
      <c r="S16" s="17"/>
      <c r="T16" s="17"/>
      <c r="U16" s="17"/>
      <c r="V16" s="17"/>
      <c r="W16" s="17"/>
      <c r="X16" s="17"/>
      <c r="Y16" s="17"/>
      <c r="Z16" s="17"/>
    </row>
    <row r="17" spans="1:26" ht="14.25" customHeight="1">
      <c r="A17" s="368" t="s">
        <v>57</v>
      </c>
      <c r="B17" s="324"/>
      <c r="C17" s="324"/>
      <c r="D17" s="324"/>
      <c r="E17" s="346"/>
      <c r="F17" s="17"/>
      <c r="G17" s="17"/>
      <c r="H17" s="17"/>
      <c r="I17" s="17"/>
      <c r="J17" s="17"/>
      <c r="K17" s="17"/>
      <c r="L17" s="17"/>
      <c r="M17" s="17"/>
      <c r="N17" s="17"/>
      <c r="O17" s="17"/>
      <c r="P17" s="17"/>
      <c r="Q17" s="17"/>
      <c r="R17" s="17"/>
      <c r="S17" s="17"/>
      <c r="T17" s="17"/>
      <c r="U17" s="17"/>
      <c r="V17" s="17"/>
      <c r="W17" s="17"/>
      <c r="X17" s="17"/>
      <c r="Y17" s="17"/>
      <c r="Z17" s="17"/>
    </row>
    <row r="18" spans="1:26" ht="20.25" customHeight="1">
      <c r="A18" s="368" t="s">
        <v>58</v>
      </c>
      <c r="B18" s="324"/>
      <c r="C18" s="324"/>
      <c r="D18" s="324"/>
      <c r="E18" s="346"/>
      <c r="F18" s="17"/>
      <c r="G18" s="17"/>
      <c r="H18" s="17"/>
      <c r="I18" s="17"/>
      <c r="J18" s="17"/>
      <c r="K18" s="17"/>
      <c r="L18" s="17"/>
      <c r="M18" s="17"/>
      <c r="N18" s="17"/>
      <c r="O18" s="17"/>
      <c r="P18" s="17"/>
      <c r="Q18" s="17"/>
      <c r="R18" s="17"/>
      <c r="S18" s="17"/>
      <c r="T18" s="17"/>
      <c r="U18" s="17"/>
      <c r="V18" s="17"/>
      <c r="W18" s="17"/>
      <c r="X18" s="17"/>
      <c r="Y18" s="17"/>
      <c r="Z18" s="17"/>
    </row>
    <row r="19" spans="1:26" ht="14.25" customHeight="1">
      <c r="A19" s="368" t="s">
        <v>534</v>
      </c>
      <c r="B19" s="324"/>
      <c r="C19" s="324"/>
      <c r="D19" s="324"/>
      <c r="E19" s="346"/>
      <c r="F19" s="17"/>
      <c r="G19" s="17"/>
      <c r="H19" s="17"/>
      <c r="I19" s="17"/>
      <c r="J19" s="17"/>
      <c r="K19" s="17"/>
      <c r="L19" s="17"/>
      <c r="M19" s="17"/>
      <c r="N19" s="17"/>
      <c r="O19" s="17"/>
      <c r="P19" s="17"/>
      <c r="Q19" s="17"/>
      <c r="R19" s="17"/>
      <c r="S19" s="17"/>
      <c r="T19" s="17"/>
      <c r="U19" s="17"/>
      <c r="V19" s="17"/>
      <c r="W19" s="17"/>
      <c r="X19" s="17"/>
      <c r="Y19" s="17"/>
      <c r="Z19" s="17"/>
    </row>
    <row r="20" spans="1:26" ht="27" customHeight="1">
      <c r="A20" s="374" t="s">
        <v>59</v>
      </c>
      <c r="B20" s="324"/>
      <c r="C20" s="324"/>
      <c r="D20" s="324"/>
      <c r="E20" s="346"/>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45"/>
      <c r="B21" s="324"/>
      <c r="C21" s="324"/>
      <c r="D21" s="324"/>
      <c r="E21" s="346"/>
      <c r="F21" s="17"/>
      <c r="G21" s="17"/>
      <c r="H21" s="17"/>
      <c r="I21" s="17"/>
      <c r="J21" s="17"/>
      <c r="K21" s="17"/>
      <c r="L21" s="17"/>
      <c r="M21" s="17"/>
      <c r="N21" s="17"/>
      <c r="O21" s="17"/>
      <c r="P21" s="17"/>
      <c r="Q21" s="17"/>
      <c r="R21" s="17"/>
      <c r="S21" s="17"/>
      <c r="T21" s="17"/>
      <c r="U21" s="17"/>
      <c r="V21" s="17"/>
      <c r="W21" s="17"/>
      <c r="X21" s="17"/>
      <c r="Y21" s="17"/>
      <c r="Z21" s="17"/>
    </row>
    <row r="22" spans="1:26" ht="16.5" customHeight="1">
      <c r="A22" s="375" t="s">
        <v>21</v>
      </c>
      <c r="B22" s="324"/>
      <c r="C22" s="324"/>
      <c r="D22" s="324"/>
      <c r="E22" s="346"/>
      <c r="F22" s="17"/>
      <c r="G22" s="17"/>
      <c r="H22" s="17"/>
      <c r="I22" s="17"/>
      <c r="J22" s="17"/>
      <c r="K22" s="17"/>
      <c r="L22" s="17"/>
      <c r="M22" s="17"/>
      <c r="N22" s="17"/>
      <c r="O22" s="17"/>
      <c r="P22" s="17"/>
      <c r="Q22" s="17"/>
      <c r="R22" s="17"/>
      <c r="S22" s="17"/>
      <c r="T22" s="17"/>
      <c r="U22" s="17"/>
      <c r="V22" s="17"/>
      <c r="W22" s="17"/>
      <c r="X22" s="17"/>
      <c r="Y22" s="17"/>
      <c r="Z22" s="17"/>
    </row>
    <row r="23" spans="1:26" ht="6" customHeight="1">
      <c r="A23" s="57"/>
      <c r="B23" s="84"/>
      <c r="C23" s="84"/>
      <c r="D23" s="84"/>
      <c r="E23" s="85"/>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76" t="s">
        <v>60</v>
      </c>
      <c r="B24" s="377"/>
      <c r="C24" s="377"/>
      <c r="D24" s="377"/>
      <c r="E24" s="378"/>
      <c r="F24" s="17"/>
      <c r="G24" s="17"/>
      <c r="H24" s="17"/>
      <c r="I24" s="17"/>
      <c r="J24" s="17"/>
      <c r="K24" s="17"/>
      <c r="L24" s="17"/>
      <c r="M24" s="17"/>
      <c r="N24" s="17"/>
      <c r="O24" s="17"/>
      <c r="P24" s="17"/>
      <c r="Q24" s="17"/>
      <c r="R24" s="17"/>
      <c r="S24" s="17"/>
      <c r="T24" s="17"/>
      <c r="U24" s="17"/>
      <c r="V24" s="17"/>
      <c r="W24" s="17"/>
      <c r="X24" s="17"/>
      <c r="Y24" s="17"/>
      <c r="Z24" s="17"/>
    </row>
    <row r="25" spans="1:26" ht="6" customHeight="1">
      <c r="A25" s="86"/>
      <c r="B25" s="87"/>
      <c r="C25" s="87"/>
      <c r="D25" s="87"/>
      <c r="E25" s="88"/>
      <c r="F25" s="17"/>
      <c r="G25" s="17"/>
      <c r="H25" s="17"/>
      <c r="I25" s="17"/>
      <c r="J25" s="17"/>
      <c r="K25" s="17"/>
      <c r="L25" s="17"/>
      <c r="M25" s="17"/>
      <c r="N25" s="17"/>
      <c r="O25" s="17"/>
      <c r="P25" s="17"/>
      <c r="Q25" s="17"/>
      <c r="R25" s="17"/>
      <c r="S25" s="17"/>
      <c r="T25" s="17"/>
      <c r="U25" s="17"/>
      <c r="V25" s="17"/>
      <c r="W25" s="17"/>
      <c r="X25" s="17"/>
      <c r="Y25" s="17"/>
      <c r="Z25" s="17"/>
    </row>
    <row r="26" spans="1:26" ht="14.25" customHeight="1">
      <c r="A26" s="368" t="s">
        <v>536</v>
      </c>
      <c r="B26" s="324"/>
      <c r="C26" s="324"/>
      <c r="D26" s="324"/>
      <c r="E26" s="346"/>
      <c r="F26" s="17"/>
      <c r="G26" s="17"/>
      <c r="H26" s="17"/>
      <c r="I26" s="17"/>
      <c r="J26" s="17"/>
      <c r="K26" s="17"/>
      <c r="L26" s="17"/>
      <c r="M26" s="17"/>
      <c r="N26" s="17"/>
      <c r="O26" s="17"/>
      <c r="P26" s="17"/>
      <c r="Q26" s="17"/>
      <c r="R26" s="17"/>
      <c r="S26" s="17"/>
      <c r="T26" s="17"/>
      <c r="U26" s="17"/>
      <c r="V26" s="17"/>
      <c r="W26" s="17"/>
      <c r="X26" s="17"/>
      <c r="Y26" s="17"/>
      <c r="Z26" s="17"/>
    </row>
    <row r="27" spans="1:26" ht="14.25" customHeight="1">
      <c r="A27" s="368"/>
      <c r="B27" s="324"/>
      <c r="C27" s="324"/>
      <c r="D27" s="324"/>
      <c r="E27" s="346"/>
      <c r="F27" s="17"/>
      <c r="G27" s="17"/>
      <c r="H27" s="17"/>
      <c r="I27" s="17"/>
      <c r="J27" s="17"/>
      <c r="K27" s="17"/>
      <c r="L27" s="17"/>
      <c r="M27" s="17"/>
      <c r="N27" s="17"/>
      <c r="O27" s="17"/>
      <c r="P27" s="17"/>
      <c r="Q27" s="17"/>
      <c r="R27" s="17"/>
      <c r="S27" s="17"/>
      <c r="T27" s="17"/>
      <c r="U27" s="17"/>
      <c r="V27" s="17"/>
      <c r="W27" s="17"/>
      <c r="X27" s="17"/>
      <c r="Y27" s="17"/>
      <c r="Z27" s="17"/>
    </row>
    <row r="28" spans="1:26" ht="6" customHeight="1">
      <c r="A28" s="78"/>
      <c r="B28" s="89"/>
      <c r="C28" s="89"/>
      <c r="D28" s="89"/>
      <c r="E28" s="70"/>
      <c r="F28" s="17"/>
      <c r="G28" s="17"/>
      <c r="H28" s="17"/>
      <c r="I28" s="17"/>
      <c r="J28" s="17"/>
      <c r="K28" s="17"/>
      <c r="L28" s="17"/>
      <c r="M28" s="17"/>
      <c r="N28" s="17"/>
      <c r="O28" s="17"/>
      <c r="P28" s="17"/>
      <c r="Q28" s="17"/>
      <c r="R28" s="17"/>
      <c r="S28" s="17"/>
      <c r="T28" s="17"/>
      <c r="U28" s="17"/>
      <c r="V28" s="17"/>
      <c r="W28" s="17"/>
      <c r="X28" s="17"/>
      <c r="Y28" s="17"/>
      <c r="Z28" s="17"/>
    </row>
    <row r="29" spans="1:26" ht="14.25" customHeight="1">
      <c r="A29" s="368" t="s">
        <v>61</v>
      </c>
      <c r="B29" s="324"/>
      <c r="C29" s="324"/>
      <c r="D29" s="324"/>
      <c r="E29" s="346"/>
      <c r="F29" s="17"/>
      <c r="G29" s="17"/>
      <c r="H29" s="17"/>
      <c r="I29" s="17"/>
      <c r="J29" s="17"/>
      <c r="K29" s="17"/>
      <c r="L29" s="17"/>
      <c r="M29" s="17"/>
      <c r="N29" s="17"/>
      <c r="O29" s="17"/>
      <c r="P29" s="17"/>
      <c r="Q29" s="17"/>
      <c r="R29" s="17"/>
      <c r="S29" s="17"/>
      <c r="T29" s="17"/>
      <c r="U29" s="17"/>
      <c r="V29" s="17"/>
      <c r="W29" s="17"/>
      <c r="X29" s="17"/>
      <c r="Y29" s="17"/>
      <c r="Z29" s="17"/>
    </row>
    <row r="30" spans="1:26" ht="14.25" customHeight="1">
      <c r="A30" s="368"/>
      <c r="B30" s="324"/>
      <c r="C30" s="324"/>
      <c r="D30" s="324"/>
      <c r="E30" s="346"/>
      <c r="F30" s="17"/>
      <c r="G30" s="17"/>
      <c r="H30" s="17"/>
      <c r="I30" s="17"/>
      <c r="J30" s="17"/>
      <c r="K30" s="17"/>
      <c r="L30" s="17"/>
      <c r="M30" s="17"/>
      <c r="N30" s="17"/>
      <c r="O30" s="17"/>
      <c r="P30" s="17"/>
      <c r="Q30" s="17"/>
      <c r="R30" s="17"/>
      <c r="S30" s="17"/>
      <c r="T30" s="17"/>
      <c r="U30" s="17"/>
      <c r="V30" s="17"/>
      <c r="W30" s="17"/>
      <c r="X30" s="17"/>
      <c r="Y30" s="17"/>
      <c r="Z30" s="17"/>
    </row>
    <row r="31" spans="1:26" ht="6" customHeight="1">
      <c r="A31" s="78"/>
      <c r="B31" s="89"/>
      <c r="C31" s="89"/>
      <c r="D31" s="89"/>
      <c r="E31" s="70"/>
      <c r="F31" s="17"/>
      <c r="G31" s="17"/>
      <c r="H31" s="17"/>
      <c r="I31" s="17"/>
      <c r="J31" s="17"/>
      <c r="K31" s="17"/>
      <c r="L31" s="17"/>
      <c r="M31" s="17"/>
      <c r="N31" s="17"/>
      <c r="O31" s="17"/>
      <c r="P31" s="17"/>
      <c r="Q31" s="17"/>
      <c r="R31" s="17"/>
      <c r="S31" s="17"/>
      <c r="T31" s="17"/>
      <c r="U31" s="17"/>
      <c r="V31" s="17"/>
      <c r="W31" s="17"/>
      <c r="X31" s="17"/>
      <c r="Y31" s="17"/>
      <c r="Z31" s="17"/>
    </row>
    <row r="32" spans="1:26" ht="14.25" customHeight="1">
      <c r="A32" s="368" t="s">
        <v>62</v>
      </c>
      <c r="B32" s="324"/>
      <c r="C32" s="324"/>
      <c r="D32" s="324"/>
      <c r="E32" s="346"/>
      <c r="F32" s="17"/>
      <c r="G32" s="17"/>
      <c r="H32" s="17"/>
      <c r="I32" s="17"/>
      <c r="J32" s="17"/>
      <c r="K32" s="17"/>
      <c r="L32" s="17"/>
      <c r="M32" s="17"/>
      <c r="N32" s="17"/>
      <c r="O32" s="17"/>
      <c r="P32" s="17"/>
      <c r="Q32" s="17"/>
      <c r="R32" s="17"/>
      <c r="S32" s="17"/>
      <c r="T32" s="17"/>
      <c r="U32" s="17"/>
      <c r="V32" s="17"/>
      <c r="W32" s="17"/>
      <c r="X32" s="17"/>
      <c r="Y32" s="17"/>
      <c r="Z32" s="17"/>
    </row>
    <row r="33" spans="1:26" ht="14.25" customHeight="1">
      <c r="A33" s="368" t="s">
        <v>63</v>
      </c>
      <c r="B33" s="324"/>
      <c r="C33" s="324"/>
      <c r="D33" s="324"/>
      <c r="E33" s="346"/>
      <c r="F33" s="17"/>
      <c r="G33" s="17"/>
      <c r="H33" s="17"/>
      <c r="I33" s="17"/>
      <c r="J33" s="17"/>
      <c r="K33" s="17"/>
      <c r="L33" s="17"/>
      <c r="M33" s="17"/>
      <c r="N33" s="17"/>
      <c r="O33" s="17"/>
      <c r="P33" s="17"/>
      <c r="Q33" s="17"/>
      <c r="R33" s="17"/>
      <c r="S33" s="17"/>
      <c r="T33" s="17"/>
      <c r="U33" s="17"/>
      <c r="V33" s="17"/>
      <c r="W33" s="17"/>
      <c r="X33" s="17"/>
      <c r="Y33" s="17"/>
      <c r="Z33" s="17"/>
    </row>
    <row r="34" spans="1:26" ht="6" customHeight="1">
      <c r="A34" s="90"/>
      <c r="B34" s="91"/>
      <c r="C34" s="91"/>
      <c r="D34" s="91"/>
      <c r="E34" s="70"/>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66"/>
      <c r="B35" s="92"/>
      <c r="C35" s="92" t="s">
        <v>64</v>
      </c>
      <c r="D35" s="92"/>
      <c r="E35" s="70"/>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66"/>
      <c r="B36" s="92"/>
      <c r="C36" s="92" t="s">
        <v>65</v>
      </c>
      <c r="D36" s="92"/>
      <c r="E36" s="70"/>
      <c r="F36" s="17"/>
      <c r="G36" s="17"/>
      <c r="H36" s="17"/>
      <c r="I36" s="17"/>
      <c r="J36" s="17"/>
      <c r="K36" s="17"/>
      <c r="L36" s="17"/>
      <c r="M36" s="17"/>
      <c r="N36" s="17"/>
      <c r="O36" s="17"/>
      <c r="P36" s="17"/>
      <c r="Q36" s="17"/>
      <c r="R36" s="17"/>
      <c r="S36" s="17"/>
      <c r="T36" s="17"/>
      <c r="U36" s="17"/>
      <c r="V36" s="17"/>
      <c r="W36" s="17"/>
      <c r="X36" s="17"/>
      <c r="Y36" s="17"/>
      <c r="Z36" s="17"/>
    </row>
    <row r="37" spans="1:26" ht="25.5" customHeight="1">
      <c r="A37" s="66"/>
      <c r="B37" s="92"/>
      <c r="C37" s="92" t="s">
        <v>66</v>
      </c>
      <c r="D37" s="92"/>
      <c r="E37" s="70"/>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66"/>
      <c r="B38" s="92"/>
      <c r="C38" s="92" t="s">
        <v>67</v>
      </c>
      <c r="D38" s="92"/>
      <c r="E38" s="70"/>
      <c r="F38" s="17"/>
      <c r="G38" s="17"/>
      <c r="H38" s="17"/>
      <c r="I38" s="17"/>
      <c r="J38" s="17"/>
      <c r="K38" s="17"/>
      <c r="L38" s="17"/>
      <c r="M38" s="17"/>
      <c r="N38" s="17"/>
      <c r="O38" s="17"/>
      <c r="P38" s="17"/>
      <c r="Q38" s="17"/>
      <c r="R38" s="17"/>
      <c r="S38" s="17"/>
      <c r="T38" s="17"/>
      <c r="U38" s="17"/>
      <c r="V38" s="17"/>
      <c r="W38" s="17"/>
      <c r="X38" s="17"/>
      <c r="Y38" s="17"/>
      <c r="Z38" s="17"/>
    </row>
    <row r="39" spans="1:26" ht="6" customHeight="1">
      <c r="A39" s="90"/>
      <c r="B39" s="91"/>
      <c r="C39" s="91"/>
      <c r="D39" s="91"/>
      <c r="E39" s="70"/>
      <c r="F39" s="17"/>
      <c r="G39" s="17"/>
      <c r="H39" s="17"/>
      <c r="I39" s="17"/>
      <c r="J39" s="17"/>
      <c r="K39" s="17"/>
      <c r="L39" s="17"/>
      <c r="M39" s="17"/>
      <c r="N39" s="17"/>
      <c r="O39" s="17"/>
      <c r="P39" s="17"/>
      <c r="Q39" s="17"/>
      <c r="R39" s="17"/>
      <c r="S39" s="17"/>
      <c r="T39" s="17"/>
      <c r="U39" s="17"/>
      <c r="V39" s="17"/>
      <c r="W39" s="17"/>
      <c r="X39" s="17"/>
      <c r="Y39" s="17"/>
      <c r="Z39" s="17"/>
    </row>
    <row r="40" spans="1:26" ht="14.25" customHeight="1">
      <c r="A40" s="368" t="s">
        <v>68</v>
      </c>
      <c r="B40" s="324"/>
      <c r="C40" s="324"/>
      <c r="D40" s="324"/>
      <c r="E40" s="346"/>
      <c r="F40" s="17"/>
      <c r="G40" s="17"/>
      <c r="H40" s="17"/>
      <c r="I40" s="17"/>
      <c r="J40" s="17"/>
      <c r="K40" s="17"/>
      <c r="L40" s="17"/>
      <c r="M40" s="17"/>
      <c r="N40" s="17"/>
      <c r="O40" s="17"/>
      <c r="P40" s="17"/>
      <c r="Q40" s="17"/>
      <c r="R40" s="17"/>
      <c r="S40" s="17"/>
      <c r="T40" s="17"/>
      <c r="U40" s="17"/>
      <c r="V40" s="17"/>
      <c r="W40" s="17"/>
      <c r="X40" s="17"/>
      <c r="Y40" s="17"/>
      <c r="Z40" s="17"/>
    </row>
    <row r="41" spans="1:26" ht="14.25" customHeight="1">
      <c r="A41" s="368" t="s">
        <v>69</v>
      </c>
      <c r="B41" s="324"/>
      <c r="C41" s="324"/>
      <c r="D41" s="324"/>
      <c r="E41" s="346"/>
      <c r="F41" s="17"/>
      <c r="G41" s="17"/>
      <c r="H41" s="17"/>
      <c r="I41" s="17"/>
      <c r="J41" s="17"/>
      <c r="K41" s="17"/>
      <c r="L41" s="17"/>
      <c r="M41" s="17"/>
      <c r="N41" s="17"/>
      <c r="O41" s="17"/>
      <c r="P41" s="17"/>
      <c r="Q41" s="17"/>
      <c r="R41" s="17"/>
      <c r="S41" s="17"/>
      <c r="T41" s="17"/>
      <c r="U41" s="17"/>
      <c r="V41" s="17"/>
      <c r="W41" s="17"/>
      <c r="X41" s="17"/>
      <c r="Y41" s="17"/>
      <c r="Z41" s="17"/>
    </row>
    <row r="42" spans="1:26" ht="6" customHeight="1">
      <c r="A42" s="78"/>
      <c r="B42" s="89"/>
      <c r="C42" s="89"/>
      <c r="D42" s="89"/>
      <c r="E42" s="70"/>
      <c r="F42" s="17"/>
      <c r="G42" s="17"/>
      <c r="H42" s="17"/>
      <c r="I42" s="17"/>
      <c r="J42" s="17"/>
      <c r="K42" s="17"/>
      <c r="L42" s="17"/>
      <c r="M42" s="17"/>
      <c r="N42" s="17"/>
      <c r="O42" s="17"/>
      <c r="P42" s="17"/>
      <c r="Q42" s="17"/>
      <c r="R42" s="17"/>
      <c r="S42" s="17"/>
      <c r="T42" s="17"/>
      <c r="U42" s="17"/>
      <c r="V42" s="17"/>
      <c r="W42" s="17"/>
      <c r="X42" s="17"/>
      <c r="Y42" s="17"/>
      <c r="Z42" s="17"/>
    </row>
    <row r="43" spans="1:26" ht="14.25" customHeight="1">
      <c r="A43" s="368" t="s">
        <v>70</v>
      </c>
      <c r="B43" s="324"/>
      <c r="C43" s="324"/>
      <c r="D43" s="324"/>
      <c r="E43" s="346"/>
      <c r="F43" s="17"/>
      <c r="G43" s="17"/>
      <c r="H43" s="17"/>
      <c r="I43" s="17"/>
      <c r="J43" s="17"/>
      <c r="K43" s="17"/>
      <c r="L43" s="17"/>
      <c r="M43" s="17"/>
      <c r="N43" s="17"/>
      <c r="O43" s="17"/>
      <c r="P43" s="17"/>
      <c r="Q43" s="17"/>
      <c r="R43" s="17"/>
      <c r="S43" s="17"/>
      <c r="T43" s="17"/>
      <c r="U43" s="17"/>
      <c r="V43" s="17"/>
      <c r="W43" s="17"/>
      <c r="X43" s="17"/>
      <c r="Y43" s="17"/>
      <c r="Z43" s="17"/>
    </row>
    <row r="44" spans="1:26" ht="14.25" customHeight="1">
      <c r="A44" s="368" t="s">
        <v>71</v>
      </c>
      <c r="B44" s="324"/>
      <c r="C44" s="324"/>
      <c r="D44" s="324"/>
      <c r="E44" s="346"/>
      <c r="F44" s="17"/>
      <c r="G44" s="17"/>
      <c r="H44" s="17"/>
      <c r="I44" s="17"/>
      <c r="J44" s="17"/>
      <c r="K44" s="17"/>
      <c r="L44" s="17"/>
      <c r="M44" s="17"/>
      <c r="N44" s="17"/>
      <c r="O44" s="17"/>
      <c r="P44" s="17"/>
      <c r="Q44" s="17"/>
      <c r="R44" s="17"/>
      <c r="S44" s="17"/>
      <c r="T44" s="17"/>
      <c r="U44" s="17"/>
      <c r="V44" s="17"/>
      <c r="W44" s="17"/>
      <c r="X44" s="17"/>
      <c r="Y44" s="17"/>
      <c r="Z44" s="17"/>
    </row>
    <row r="45" spans="1:26" ht="14.25" customHeight="1">
      <c r="A45" s="368" t="s">
        <v>72</v>
      </c>
      <c r="B45" s="324"/>
      <c r="C45" s="324"/>
      <c r="D45" s="324"/>
      <c r="E45" s="346"/>
      <c r="F45" s="17"/>
      <c r="G45" s="17"/>
      <c r="H45" s="17"/>
      <c r="I45" s="17"/>
      <c r="J45" s="17"/>
      <c r="K45" s="17"/>
      <c r="L45" s="17"/>
      <c r="M45" s="17"/>
      <c r="N45" s="17"/>
      <c r="O45" s="17"/>
      <c r="P45" s="17"/>
      <c r="Q45" s="17"/>
      <c r="R45" s="17"/>
      <c r="S45" s="17"/>
      <c r="T45" s="17"/>
      <c r="U45" s="17"/>
      <c r="V45" s="17"/>
      <c r="W45" s="17"/>
      <c r="X45" s="17"/>
      <c r="Y45" s="17"/>
      <c r="Z45" s="17"/>
    </row>
    <row r="46" spans="1:26" ht="14.25" customHeight="1">
      <c r="A46" s="368" t="s">
        <v>73</v>
      </c>
      <c r="B46" s="324"/>
      <c r="C46" s="324"/>
      <c r="D46" s="324"/>
      <c r="E46" s="346"/>
      <c r="F46" s="17"/>
      <c r="G46" s="17"/>
      <c r="H46" s="17"/>
      <c r="I46" s="17"/>
      <c r="J46" s="17"/>
      <c r="K46" s="17"/>
      <c r="L46" s="17"/>
      <c r="M46" s="17"/>
      <c r="N46" s="17"/>
      <c r="O46" s="17"/>
      <c r="P46" s="17"/>
      <c r="Q46" s="17"/>
      <c r="R46" s="17"/>
      <c r="S46" s="17"/>
      <c r="T46" s="17"/>
      <c r="U46" s="17"/>
      <c r="V46" s="17"/>
      <c r="W46" s="17"/>
      <c r="X46" s="17"/>
      <c r="Y46" s="17"/>
      <c r="Z46" s="17"/>
    </row>
    <row r="47" spans="1:26" ht="14.25" customHeight="1">
      <c r="A47" s="368" t="s">
        <v>74</v>
      </c>
      <c r="B47" s="324"/>
      <c r="C47" s="324"/>
      <c r="D47" s="324"/>
      <c r="E47" s="346"/>
      <c r="F47" s="17"/>
      <c r="G47" s="17"/>
      <c r="H47" s="17"/>
      <c r="I47" s="17"/>
      <c r="J47" s="17"/>
      <c r="K47" s="17"/>
      <c r="L47" s="17"/>
      <c r="M47" s="17"/>
      <c r="N47" s="17"/>
      <c r="O47" s="17"/>
      <c r="P47" s="17"/>
      <c r="Q47" s="17"/>
      <c r="R47" s="17"/>
      <c r="S47" s="17"/>
      <c r="T47" s="17"/>
      <c r="U47" s="17"/>
      <c r="V47" s="17"/>
      <c r="W47" s="17"/>
      <c r="X47" s="17"/>
      <c r="Y47" s="17"/>
      <c r="Z47" s="17"/>
    </row>
    <row r="48" spans="1:26" ht="6" customHeight="1">
      <c r="A48" s="90"/>
      <c r="B48" s="91"/>
      <c r="C48" s="91"/>
      <c r="D48" s="91"/>
      <c r="E48" s="70"/>
      <c r="F48" s="17"/>
      <c r="G48" s="17"/>
      <c r="H48" s="17"/>
      <c r="I48" s="17"/>
      <c r="J48" s="17"/>
      <c r="K48" s="17"/>
      <c r="L48" s="17"/>
      <c r="M48" s="17"/>
      <c r="N48" s="17"/>
      <c r="O48" s="17"/>
      <c r="P48" s="17"/>
      <c r="Q48" s="17"/>
      <c r="R48" s="17"/>
      <c r="S48" s="17"/>
      <c r="T48" s="17"/>
      <c r="U48" s="17"/>
      <c r="V48" s="17"/>
      <c r="W48" s="17"/>
      <c r="X48" s="17"/>
      <c r="Y48" s="17"/>
      <c r="Z48" s="17"/>
    </row>
    <row r="49" spans="1:26" ht="14.25" customHeight="1">
      <c r="A49" s="368" t="s">
        <v>75</v>
      </c>
      <c r="B49" s="324"/>
      <c r="C49" s="324"/>
      <c r="D49" s="324"/>
      <c r="E49" s="346"/>
      <c r="F49" s="17"/>
      <c r="G49" s="17"/>
      <c r="H49" s="17"/>
      <c r="I49" s="17"/>
      <c r="J49" s="17"/>
      <c r="K49" s="17"/>
      <c r="L49" s="17"/>
      <c r="M49" s="17"/>
      <c r="N49" s="17"/>
      <c r="O49" s="17"/>
      <c r="P49" s="17"/>
      <c r="Q49" s="17"/>
      <c r="R49" s="17"/>
      <c r="S49" s="17"/>
      <c r="T49" s="17"/>
      <c r="U49" s="17"/>
      <c r="V49" s="17"/>
      <c r="W49" s="17"/>
      <c r="X49" s="17"/>
      <c r="Y49" s="17"/>
      <c r="Z49" s="17"/>
    </row>
    <row r="50" spans="1:26" ht="6" customHeight="1">
      <c r="A50" s="78"/>
      <c r="B50" s="89"/>
      <c r="C50" s="89"/>
      <c r="D50" s="89"/>
      <c r="E50" s="70"/>
      <c r="F50" s="17"/>
      <c r="G50" s="17"/>
      <c r="H50" s="17"/>
      <c r="I50" s="17"/>
      <c r="J50" s="17"/>
      <c r="K50" s="17"/>
      <c r="L50" s="17"/>
      <c r="M50" s="17"/>
      <c r="N50" s="17"/>
      <c r="O50" s="17"/>
      <c r="P50" s="17"/>
      <c r="Q50" s="17"/>
      <c r="R50" s="17"/>
      <c r="S50" s="17"/>
      <c r="T50" s="17"/>
      <c r="U50" s="17"/>
      <c r="V50" s="17"/>
      <c r="W50" s="17"/>
      <c r="X50" s="17"/>
      <c r="Y50" s="17"/>
      <c r="Z50" s="17"/>
    </row>
    <row r="51" spans="1:26" ht="14.25" customHeight="1">
      <c r="A51" s="368" t="s">
        <v>76</v>
      </c>
      <c r="B51" s="324"/>
      <c r="C51" s="324"/>
      <c r="D51" s="324"/>
      <c r="E51" s="346"/>
      <c r="F51" s="17"/>
      <c r="G51" s="17"/>
      <c r="H51" s="17"/>
      <c r="I51" s="17"/>
      <c r="J51" s="17"/>
      <c r="K51" s="17"/>
      <c r="L51" s="17"/>
      <c r="M51" s="17"/>
      <c r="N51" s="17"/>
      <c r="O51" s="17"/>
      <c r="P51" s="17"/>
      <c r="Q51" s="17"/>
      <c r="R51" s="17"/>
      <c r="S51" s="17"/>
      <c r="T51" s="17"/>
      <c r="U51" s="17"/>
      <c r="V51" s="17"/>
      <c r="W51" s="17"/>
      <c r="X51" s="17"/>
      <c r="Y51" s="17"/>
      <c r="Z51" s="17"/>
    </row>
    <row r="52" spans="1:26" ht="14.25" customHeight="1">
      <c r="A52" s="368" t="s">
        <v>77</v>
      </c>
      <c r="B52" s="324"/>
      <c r="C52" s="324"/>
      <c r="D52" s="324"/>
      <c r="E52" s="346"/>
      <c r="F52" s="17"/>
      <c r="G52" s="17"/>
      <c r="H52" s="17"/>
      <c r="I52" s="17"/>
      <c r="J52" s="17"/>
      <c r="K52" s="17"/>
      <c r="L52" s="17"/>
      <c r="M52" s="17"/>
      <c r="N52" s="17"/>
      <c r="O52" s="17"/>
      <c r="P52" s="17"/>
      <c r="Q52" s="17"/>
      <c r="R52" s="17"/>
      <c r="S52" s="17"/>
      <c r="T52" s="17"/>
      <c r="U52" s="17"/>
      <c r="V52" s="17"/>
      <c r="W52" s="17"/>
      <c r="X52" s="17"/>
      <c r="Y52" s="17"/>
      <c r="Z52" s="17"/>
    </row>
    <row r="53" spans="1:26" ht="9.75" customHeight="1">
      <c r="A53" s="90"/>
      <c r="B53" s="91"/>
      <c r="C53" s="91"/>
      <c r="D53" s="91"/>
      <c r="E53" s="70"/>
      <c r="F53" s="17"/>
      <c r="G53" s="17"/>
      <c r="H53" s="17"/>
      <c r="I53" s="17"/>
      <c r="J53" s="17"/>
      <c r="K53" s="17"/>
      <c r="L53" s="17"/>
      <c r="M53" s="17"/>
      <c r="N53" s="17"/>
      <c r="O53" s="17"/>
      <c r="P53" s="17"/>
      <c r="Q53" s="17"/>
      <c r="R53" s="17"/>
      <c r="S53" s="17"/>
      <c r="T53" s="17"/>
      <c r="U53" s="17"/>
      <c r="V53" s="17"/>
      <c r="W53" s="17"/>
      <c r="X53" s="17"/>
      <c r="Y53" s="17"/>
      <c r="Z53" s="17"/>
    </row>
    <row r="54" spans="1:26" ht="35.25" customHeight="1">
      <c r="A54" s="379" t="s">
        <v>78</v>
      </c>
      <c r="B54" s="324"/>
      <c r="C54" s="324"/>
      <c r="D54" s="324"/>
      <c r="E54" s="346"/>
      <c r="F54" s="17"/>
      <c r="G54" s="17"/>
      <c r="H54" s="17"/>
      <c r="I54" s="17"/>
      <c r="J54" s="17"/>
      <c r="K54" s="17"/>
      <c r="L54" s="17"/>
      <c r="M54" s="17"/>
      <c r="N54" s="17"/>
      <c r="O54" s="17"/>
      <c r="P54" s="17"/>
      <c r="Q54" s="17"/>
      <c r="R54" s="17"/>
      <c r="S54" s="17"/>
      <c r="T54" s="17"/>
      <c r="U54" s="17"/>
      <c r="V54" s="17"/>
      <c r="W54" s="17"/>
      <c r="X54" s="17"/>
      <c r="Y54" s="17"/>
      <c r="Z54" s="17"/>
    </row>
    <row r="55" spans="1:26" ht="9" customHeight="1">
      <c r="A55" s="68"/>
      <c r="B55" s="17"/>
      <c r="C55" s="17"/>
      <c r="D55" s="17"/>
      <c r="E55" s="49"/>
      <c r="F55" s="17"/>
      <c r="G55" s="17"/>
      <c r="H55" s="17"/>
      <c r="I55" s="17"/>
      <c r="J55" s="17"/>
      <c r="K55" s="17"/>
      <c r="L55" s="17"/>
      <c r="M55" s="17"/>
      <c r="N55" s="17"/>
      <c r="O55" s="17"/>
      <c r="P55" s="17"/>
      <c r="Q55" s="17"/>
      <c r="R55" s="17"/>
      <c r="S55" s="17"/>
      <c r="T55" s="17"/>
      <c r="U55" s="17"/>
      <c r="V55" s="17"/>
      <c r="W55" s="17"/>
      <c r="X55" s="17"/>
      <c r="Y55" s="17"/>
      <c r="Z55" s="17"/>
    </row>
    <row r="56" spans="1:26" ht="15" customHeight="1">
      <c r="A56" s="68"/>
      <c r="B56" s="17"/>
      <c r="C56" s="17"/>
      <c r="D56" s="17"/>
      <c r="E56" s="49"/>
      <c r="F56" s="17"/>
      <c r="G56" s="17"/>
      <c r="H56" s="17"/>
      <c r="I56" s="17"/>
      <c r="J56" s="17"/>
      <c r="K56" s="17"/>
      <c r="L56" s="17"/>
      <c r="M56" s="17"/>
      <c r="N56" s="17"/>
      <c r="O56" s="17"/>
      <c r="P56" s="17"/>
      <c r="Q56" s="17"/>
      <c r="R56" s="17"/>
      <c r="S56" s="17"/>
      <c r="T56" s="17"/>
      <c r="U56" s="17"/>
      <c r="V56" s="17"/>
      <c r="W56" s="17"/>
      <c r="X56" s="17"/>
      <c r="Y56" s="17"/>
      <c r="Z56" s="17"/>
    </row>
    <row r="57" spans="1:26" ht="14.25" customHeight="1">
      <c r="A57" s="25"/>
      <c r="B57" s="64"/>
      <c r="C57" s="64"/>
      <c r="D57" s="64"/>
      <c r="E57" s="29"/>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3">
    <mergeCell ref="A54:E54"/>
    <mergeCell ref="A33:E33"/>
    <mergeCell ref="A40:E40"/>
    <mergeCell ref="A41:E41"/>
    <mergeCell ref="A43:E43"/>
    <mergeCell ref="A44:E44"/>
    <mergeCell ref="A45:E45"/>
    <mergeCell ref="A46:E46"/>
    <mergeCell ref="A32:E32"/>
    <mergeCell ref="A47:E47"/>
    <mergeCell ref="A49:E49"/>
    <mergeCell ref="A51:E51"/>
    <mergeCell ref="A52:E52"/>
    <mergeCell ref="A24:E24"/>
    <mergeCell ref="A26:E26"/>
    <mergeCell ref="A27:E27"/>
    <mergeCell ref="A29:E29"/>
    <mergeCell ref="A30:E30"/>
    <mergeCell ref="A17:E17"/>
    <mergeCell ref="A18:E18"/>
    <mergeCell ref="A19:E19"/>
    <mergeCell ref="A20:E21"/>
    <mergeCell ref="A22:E22"/>
    <mergeCell ref="A10:E10"/>
    <mergeCell ref="A11:E11"/>
    <mergeCell ref="A13:E13"/>
    <mergeCell ref="A14:D14"/>
    <mergeCell ref="A15:E15"/>
    <mergeCell ref="D1:E2"/>
    <mergeCell ref="D3:E3"/>
    <mergeCell ref="D4:E4"/>
    <mergeCell ref="A7:E7"/>
    <mergeCell ref="A9:E9"/>
  </mergeCells>
  <hyperlinks>
    <hyperlink ref="A22" r:id="rId1" xr:uid="{00000000-0004-0000-0400-000000000000}"/>
  </hyperlinks>
  <printOptions horizontalCentered="1"/>
  <pageMargins left="0.5" right="0.5" top="0.5" bottom="0.5" header="0" footer="0"/>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selection activeCell="A40" sqref="A40:E41"/>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46"/>
      <c r="C1" s="62"/>
      <c r="D1" s="343">
        <f>AssessmentYear</f>
        <v>2026</v>
      </c>
      <c r="E1" s="344"/>
      <c r="F1" s="17"/>
      <c r="G1" s="17"/>
      <c r="H1" s="17"/>
      <c r="I1" s="17"/>
      <c r="J1" s="17"/>
      <c r="K1" s="17"/>
      <c r="L1" s="17"/>
      <c r="M1" s="17"/>
      <c r="N1" s="17"/>
      <c r="O1" s="17"/>
      <c r="P1" s="17"/>
      <c r="Q1" s="17"/>
      <c r="R1" s="17"/>
      <c r="S1" s="17"/>
      <c r="T1" s="17"/>
      <c r="U1" s="17"/>
      <c r="V1" s="17"/>
      <c r="W1" s="17"/>
      <c r="X1" s="17"/>
      <c r="Y1" s="17"/>
      <c r="Z1" s="17"/>
    </row>
    <row r="2" spans="1:26" ht="18" customHeight="1">
      <c r="A2" s="18"/>
      <c r="B2" s="93"/>
      <c r="C2" s="20" t="s">
        <v>12</v>
      </c>
      <c r="D2" s="345"/>
      <c r="E2" s="346"/>
      <c r="F2" s="17"/>
      <c r="G2" s="17"/>
      <c r="H2" s="17"/>
      <c r="I2" s="17"/>
      <c r="J2" s="17"/>
      <c r="K2" s="17"/>
      <c r="L2" s="17"/>
      <c r="M2" s="17"/>
      <c r="N2" s="17"/>
      <c r="O2" s="17"/>
      <c r="P2" s="17"/>
      <c r="Q2" s="17"/>
      <c r="R2" s="17"/>
      <c r="S2" s="17"/>
      <c r="T2" s="17"/>
      <c r="U2" s="17"/>
      <c r="V2" s="17"/>
      <c r="W2" s="17"/>
      <c r="X2" s="17"/>
      <c r="Y2" s="17"/>
      <c r="Z2" s="17"/>
    </row>
    <row r="3" spans="1:26" ht="13.5" customHeight="1">
      <c r="A3" s="21"/>
      <c r="B3" s="94"/>
      <c r="C3" s="23" t="s">
        <v>515</v>
      </c>
      <c r="D3" s="347" t="str">
        <f>FORMNUMBER</f>
        <v>PT-41ELR</v>
      </c>
      <c r="E3" s="346"/>
      <c r="F3" s="17"/>
      <c r="G3" s="17"/>
      <c r="H3" s="17"/>
      <c r="I3" s="17"/>
      <c r="J3" s="17"/>
      <c r="K3" s="17"/>
      <c r="L3" s="17"/>
      <c r="M3" s="17"/>
      <c r="N3" s="17"/>
      <c r="O3" s="17"/>
      <c r="P3" s="17"/>
      <c r="Q3" s="17"/>
      <c r="R3" s="17"/>
      <c r="S3" s="17"/>
      <c r="T3" s="17"/>
      <c r="U3" s="17"/>
      <c r="V3" s="17"/>
      <c r="W3" s="17"/>
      <c r="X3" s="17"/>
      <c r="Y3" s="17"/>
      <c r="Z3" s="17"/>
    </row>
    <row r="4" spans="1:26" ht="13.5" customHeight="1">
      <c r="A4" s="18"/>
      <c r="B4" s="93"/>
      <c r="C4" s="24" t="s">
        <v>79</v>
      </c>
      <c r="D4" s="348" t="s">
        <v>80</v>
      </c>
      <c r="E4" s="346"/>
      <c r="F4" s="17"/>
      <c r="G4" s="17"/>
      <c r="H4" s="17"/>
      <c r="I4" s="17"/>
      <c r="J4" s="17"/>
      <c r="K4" s="17"/>
      <c r="L4" s="17"/>
      <c r="M4" s="17"/>
      <c r="N4" s="17"/>
      <c r="O4" s="17"/>
      <c r="P4" s="17"/>
      <c r="Q4" s="17"/>
      <c r="R4" s="17"/>
      <c r="S4" s="17"/>
      <c r="T4" s="17"/>
      <c r="U4" s="17"/>
      <c r="V4" s="17"/>
      <c r="W4" s="17"/>
      <c r="X4" s="17"/>
      <c r="Y4" s="17"/>
      <c r="Z4" s="17"/>
    </row>
    <row r="5" spans="1:26" ht="6" customHeight="1">
      <c r="A5" s="25"/>
      <c r="B5" s="29"/>
      <c r="C5" s="64"/>
      <c r="D5" s="25"/>
      <c r="E5" s="29"/>
      <c r="F5" s="17"/>
      <c r="G5" s="17"/>
      <c r="H5" s="17"/>
      <c r="I5" s="17"/>
      <c r="J5" s="17"/>
      <c r="K5" s="17"/>
      <c r="L5" s="17"/>
      <c r="M5" s="17"/>
      <c r="N5" s="17"/>
      <c r="O5" s="17"/>
      <c r="P5" s="17"/>
      <c r="Q5" s="17"/>
      <c r="R5" s="17"/>
      <c r="S5" s="17"/>
      <c r="T5" s="17"/>
      <c r="U5" s="17"/>
      <c r="V5" s="17"/>
      <c r="W5" s="17"/>
      <c r="X5" s="17"/>
      <c r="Y5" s="17"/>
      <c r="Z5" s="17"/>
    </row>
    <row r="6" spans="1:26" ht="6" customHeight="1">
      <c r="A6" s="64"/>
      <c r="B6" s="64"/>
      <c r="C6" s="30"/>
      <c r="D6" s="30"/>
      <c r="E6" s="30"/>
      <c r="F6" s="17"/>
      <c r="G6" s="17"/>
      <c r="H6" s="17"/>
      <c r="I6" s="17"/>
      <c r="J6" s="17"/>
      <c r="K6" s="17"/>
      <c r="L6" s="17"/>
      <c r="M6" s="17"/>
      <c r="N6" s="17"/>
      <c r="O6" s="17"/>
      <c r="P6" s="17"/>
      <c r="Q6" s="17"/>
      <c r="R6" s="17"/>
      <c r="S6" s="17"/>
      <c r="T6" s="17"/>
      <c r="U6" s="17"/>
      <c r="V6" s="17"/>
      <c r="W6" s="17"/>
      <c r="X6" s="17"/>
      <c r="Y6" s="17"/>
      <c r="Z6" s="17"/>
    </row>
    <row r="7" spans="1:26" ht="12.75" customHeight="1">
      <c r="A7" s="380"/>
      <c r="B7" s="381"/>
      <c r="C7" s="381"/>
      <c r="D7" s="381"/>
      <c r="E7" s="344"/>
      <c r="F7" s="17"/>
      <c r="G7" s="17"/>
      <c r="H7" s="17"/>
      <c r="I7" s="17"/>
      <c r="J7" s="17"/>
      <c r="K7" s="17"/>
      <c r="L7" s="17"/>
      <c r="M7" s="17"/>
      <c r="N7" s="17"/>
      <c r="O7" s="17"/>
      <c r="P7" s="17"/>
      <c r="Q7" s="17"/>
      <c r="R7" s="17"/>
      <c r="S7" s="17"/>
      <c r="T7" s="17"/>
      <c r="U7" s="17"/>
      <c r="V7" s="17"/>
      <c r="W7" s="17"/>
      <c r="X7" s="17"/>
      <c r="Y7" s="17"/>
      <c r="Z7" s="17"/>
    </row>
    <row r="8" spans="1:26" ht="12.75" customHeight="1">
      <c r="A8" s="382"/>
      <c r="B8" s="324"/>
      <c r="C8" s="324"/>
      <c r="D8" s="324"/>
      <c r="E8" s="346"/>
      <c r="F8" s="17"/>
      <c r="G8" s="17"/>
      <c r="H8" s="17"/>
      <c r="I8" s="17"/>
      <c r="J8" s="17"/>
      <c r="K8" s="17"/>
      <c r="L8" s="17"/>
      <c r="M8" s="17"/>
      <c r="N8" s="17"/>
      <c r="O8" s="17"/>
      <c r="P8" s="17"/>
      <c r="Q8" s="17"/>
      <c r="R8" s="17"/>
      <c r="S8" s="17"/>
      <c r="T8" s="17"/>
      <c r="U8" s="17"/>
      <c r="V8" s="17"/>
      <c r="W8" s="17"/>
      <c r="X8" s="17"/>
      <c r="Y8" s="17"/>
      <c r="Z8" s="17"/>
    </row>
    <row r="9" spans="1:26" ht="12.75" customHeight="1">
      <c r="A9" s="383"/>
      <c r="B9" s="324"/>
      <c r="C9" s="324"/>
      <c r="D9" s="324"/>
      <c r="E9" s="346"/>
      <c r="F9" s="17"/>
      <c r="G9" s="17"/>
      <c r="H9" s="17"/>
      <c r="I9" s="17"/>
      <c r="J9" s="17"/>
      <c r="K9" s="17"/>
      <c r="L9" s="17"/>
      <c r="M9" s="17"/>
      <c r="N9" s="17"/>
      <c r="O9" s="17"/>
      <c r="P9" s="17"/>
      <c r="Q9" s="17"/>
      <c r="R9" s="17"/>
      <c r="S9" s="17"/>
      <c r="T9" s="17"/>
      <c r="U9" s="17"/>
      <c r="V9" s="17"/>
      <c r="W9" s="17"/>
      <c r="X9" s="17"/>
      <c r="Y9" s="17"/>
      <c r="Z9" s="17"/>
    </row>
    <row r="10" spans="1:26" ht="12.75" customHeight="1">
      <c r="A10" s="382"/>
      <c r="B10" s="324"/>
      <c r="C10" s="324"/>
      <c r="D10" s="324"/>
      <c r="E10" s="346"/>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84" t="s">
        <v>81</v>
      </c>
      <c r="B11" s="324"/>
      <c r="C11" s="324"/>
      <c r="D11" s="324"/>
      <c r="E11" s="346"/>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45"/>
      <c r="B12" s="324"/>
      <c r="C12" s="324"/>
      <c r="D12" s="324"/>
      <c r="E12" s="346"/>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45"/>
      <c r="B13" s="324"/>
      <c r="C13" s="324"/>
      <c r="D13" s="324"/>
      <c r="E13" s="346"/>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45"/>
      <c r="B14" s="324"/>
      <c r="C14" s="324"/>
      <c r="D14" s="324"/>
      <c r="E14" s="346"/>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57"/>
      <c r="B15" s="324"/>
      <c r="C15" s="324"/>
      <c r="D15" s="324"/>
      <c r="E15" s="346"/>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45"/>
      <c r="B16" s="324"/>
      <c r="C16" s="324"/>
      <c r="D16" s="324"/>
      <c r="E16" s="346"/>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85" t="s">
        <v>82</v>
      </c>
      <c r="B17" s="324"/>
      <c r="C17" s="324"/>
      <c r="D17" s="324"/>
      <c r="E17" s="346"/>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45"/>
      <c r="B18" s="324"/>
      <c r="C18" s="324"/>
      <c r="D18" s="324"/>
      <c r="E18" s="346"/>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57"/>
      <c r="B19" s="324"/>
      <c r="C19" s="324"/>
      <c r="D19" s="324"/>
      <c r="E19" s="346"/>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45"/>
      <c r="B20" s="324"/>
      <c r="C20" s="324"/>
      <c r="D20" s="324"/>
      <c r="E20" s="346"/>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84" t="s">
        <v>83</v>
      </c>
      <c r="B21" s="324"/>
      <c r="C21" s="324"/>
      <c r="D21" s="324"/>
      <c r="E21" s="346"/>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45"/>
      <c r="B22" s="324"/>
      <c r="C22" s="324"/>
      <c r="D22" s="324"/>
      <c r="E22" s="346"/>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45"/>
      <c r="B23" s="324"/>
      <c r="C23" s="324"/>
      <c r="D23" s="324"/>
      <c r="E23" s="346"/>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45"/>
      <c r="B24" s="324"/>
      <c r="C24" s="324"/>
      <c r="D24" s="324"/>
      <c r="E24" s="346"/>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57"/>
      <c r="B25" s="324"/>
      <c r="C25" s="324"/>
      <c r="D25" s="324"/>
      <c r="E25" s="346"/>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45"/>
      <c r="B26" s="324"/>
      <c r="C26" s="324"/>
      <c r="D26" s="324"/>
      <c r="E26" s="346"/>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85" t="s">
        <v>84</v>
      </c>
      <c r="B27" s="324"/>
      <c r="C27" s="324"/>
      <c r="D27" s="324"/>
      <c r="E27" s="346"/>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45"/>
      <c r="B28" s="324"/>
      <c r="C28" s="324"/>
      <c r="D28" s="324"/>
      <c r="E28" s="346"/>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57"/>
      <c r="B29" s="324"/>
      <c r="C29" s="324"/>
      <c r="D29" s="324"/>
      <c r="E29" s="346"/>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84" t="s">
        <v>85</v>
      </c>
      <c r="B30" s="324"/>
      <c r="C30" s="324"/>
      <c r="D30" s="324"/>
      <c r="E30" s="346"/>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45"/>
      <c r="B31" s="324"/>
      <c r="C31" s="324"/>
      <c r="D31" s="324"/>
      <c r="E31" s="346"/>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45"/>
      <c r="B32" s="324"/>
      <c r="C32" s="324"/>
      <c r="D32" s="324"/>
      <c r="E32" s="346"/>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95"/>
      <c r="B33" s="96"/>
      <c r="C33" s="96"/>
      <c r="D33" s="96"/>
      <c r="E33" s="97"/>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84" t="s">
        <v>86</v>
      </c>
      <c r="B34" s="324"/>
      <c r="C34" s="324"/>
      <c r="D34" s="324"/>
      <c r="E34" s="346"/>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45"/>
      <c r="B35" s="324"/>
      <c r="C35" s="324"/>
      <c r="D35" s="324"/>
      <c r="E35" s="346"/>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45"/>
      <c r="B36" s="324"/>
      <c r="C36" s="324"/>
      <c r="D36" s="324"/>
      <c r="E36" s="346"/>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95"/>
      <c r="B37" s="96"/>
      <c r="C37" s="96"/>
      <c r="D37" s="96"/>
      <c r="E37" s="97"/>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83"/>
      <c r="B38" s="324"/>
      <c r="C38" s="324"/>
      <c r="D38" s="324"/>
      <c r="E38" s="346"/>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45"/>
      <c r="B39" s="324"/>
      <c r="C39" s="324"/>
      <c r="D39" s="324"/>
      <c r="E39" s="346"/>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87" t="s">
        <v>539</v>
      </c>
      <c r="B40" s="388"/>
      <c r="C40" s="388"/>
      <c r="D40" s="388"/>
      <c r="E40" s="389"/>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90"/>
      <c r="B41" s="388"/>
      <c r="C41" s="388"/>
      <c r="D41" s="388"/>
      <c r="E41" s="389"/>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83"/>
      <c r="B42" s="324"/>
      <c r="C42" s="324"/>
      <c r="D42" s="324"/>
      <c r="E42" s="346"/>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45"/>
      <c r="B43" s="324"/>
      <c r="C43" s="324"/>
      <c r="D43" s="324"/>
      <c r="E43" s="346"/>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83"/>
      <c r="B44" s="324"/>
      <c r="C44" s="324"/>
      <c r="D44" s="324"/>
      <c r="E44" s="346"/>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45"/>
      <c r="B45" s="324"/>
      <c r="C45" s="324"/>
      <c r="D45" s="324"/>
      <c r="E45" s="346"/>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50"/>
      <c r="B46" s="23"/>
      <c r="C46" s="23"/>
      <c r="D46" s="23"/>
      <c r="E46" s="98"/>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50"/>
      <c r="B47" s="23"/>
      <c r="C47" s="23"/>
      <c r="D47" s="23"/>
      <c r="E47" s="98"/>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50"/>
      <c r="B48" s="23"/>
      <c r="C48" s="23"/>
      <c r="D48" s="23"/>
      <c r="E48" s="98"/>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50"/>
      <c r="B49" s="23"/>
      <c r="C49" s="23"/>
      <c r="D49" s="23"/>
      <c r="E49" s="98"/>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83"/>
      <c r="B50" s="324"/>
      <c r="C50" s="324"/>
      <c r="D50" s="324"/>
      <c r="E50" s="346"/>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45"/>
      <c r="B51" s="324"/>
      <c r="C51" s="324"/>
      <c r="D51" s="324"/>
      <c r="E51" s="346"/>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83"/>
      <c r="B52" s="324"/>
      <c r="C52" s="324"/>
      <c r="D52" s="324"/>
      <c r="E52" s="346"/>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45"/>
      <c r="B53" s="324"/>
      <c r="C53" s="324"/>
      <c r="D53" s="324"/>
      <c r="E53" s="346"/>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83"/>
      <c r="B54" s="324"/>
      <c r="C54" s="324"/>
      <c r="D54" s="324"/>
      <c r="E54" s="346"/>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45"/>
      <c r="B55" s="324"/>
      <c r="C55" s="324"/>
      <c r="D55" s="324"/>
      <c r="E55" s="346"/>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382"/>
      <c r="B56" s="324"/>
      <c r="C56" s="324"/>
      <c r="D56" s="324"/>
      <c r="E56" s="346"/>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386"/>
      <c r="B57" s="360"/>
      <c r="C57" s="360"/>
      <c r="D57" s="360"/>
      <c r="E57" s="361"/>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26">
    <mergeCell ref="A52:E53"/>
    <mergeCell ref="A54:E55"/>
    <mergeCell ref="A56:E56"/>
    <mergeCell ref="A57:E57"/>
    <mergeCell ref="A29:E29"/>
    <mergeCell ref="A30:E32"/>
    <mergeCell ref="A34:E36"/>
    <mergeCell ref="A38:E39"/>
    <mergeCell ref="A40:E41"/>
    <mergeCell ref="A42:E43"/>
    <mergeCell ref="A44:E45"/>
    <mergeCell ref="A19:E20"/>
    <mergeCell ref="A21:E24"/>
    <mergeCell ref="A25:E26"/>
    <mergeCell ref="A27:E28"/>
    <mergeCell ref="A50:E51"/>
    <mergeCell ref="A9:E9"/>
    <mergeCell ref="A10:E10"/>
    <mergeCell ref="A11:E14"/>
    <mergeCell ref="A15:E16"/>
    <mergeCell ref="A17:E18"/>
    <mergeCell ref="D1:E2"/>
    <mergeCell ref="D3:E3"/>
    <mergeCell ref="D4:E4"/>
    <mergeCell ref="A7:E7"/>
    <mergeCell ref="A8:E8"/>
  </mergeCells>
  <pageMargins left="0.65" right="0.5" top="0.5" bottom="0.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selection activeCell="C3" sqref="C3:F3"/>
    </sheetView>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2"/>
      <c r="C1" s="14"/>
      <c r="D1" s="62"/>
      <c r="E1" s="62"/>
      <c r="F1" s="46"/>
      <c r="G1" s="362">
        <f>AssessmentYear</f>
        <v>2026</v>
      </c>
      <c r="H1" s="344"/>
      <c r="I1" s="17"/>
      <c r="J1" s="17"/>
      <c r="K1" s="17"/>
      <c r="L1" s="17"/>
      <c r="M1" s="17"/>
      <c r="N1" s="17"/>
      <c r="O1" s="17"/>
      <c r="P1" s="17"/>
      <c r="Q1" s="17"/>
      <c r="R1" s="17"/>
      <c r="S1" s="17"/>
      <c r="T1" s="17"/>
      <c r="U1" s="17"/>
      <c r="V1" s="17"/>
      <c r="W1" s="17"/>
      <c r="X1" s="17"/>
      <c r="Y1" s="17"/>
      <c r="Z1" s="17"/>
    </row>
    <row r="2" spans="1:26" ht="18" customHeight="1">
      <c r="A2" s="410"/>
      <c r="B2" s="324"/>
      <c r="C2" s="411" t="s">
        <v>12</v>
      </c>
      <c r="D2" s="324"/>
      <c r="E2" s="324"/>
      <c r="F2" s="346"/>
      <c r="G2" s="324"/>
      <c r="H2" s="346"/>
      <c r="I2" s="17"/>
      <c r="J2" s="17"/>
      <c r="K2" s="17"/>
      <c r="L2" s="17"/>
      <c r="M2" s="17"/>
      <c r="N2" s="17"/>
      <c r="O2" s="17"/>
      <c r="P2" s="17"/>
      <c r="Q2" s="17"/>
      <c r="R2" s="17"/>
      <c r="S2" s="17"/>
      <c r="T2" s="17"/>
      <c r="U2" s="17"/>
      <c r="V2" s="17"/>
      <c r="W2" s="17"/>
      <c r="X2" s="17"/>
      <c r="Y2" s="17"/>
      <c r="Z2" s="17"/>
    </row>
    <row r="3" spans="1:26" ht="13.5" customHeight="1">
      <c r="A3" s="412"/>
      <c r="B3" s="324"/>
      <c r="C3" s="383" t="s">
        <v>515</v>
      </c>
      <c r="D3" s="324"/>
      <c r="E3" s="324"/>
      <c r="F3" s="346"/>
      <c r="G3" s="363" t="str">
        <f>FORMNUMBER</f>
        <v>PT-41ELR</v>
      </c>
      <c r="H3" s="346"/>
      <c r="I3" s="17"/>
      <c r="J3" s="17"/>
      <c r="K3" s="17"/>
      <c r="L3" s="17"/>
      <c r="M3" s="17"/>
      <c r="N3" s="17"/>
      <c r="O3" s="17"/>
      <c r="P3" s="17"/>
      <c r="Q3" s="17"/>
      <c r="R3" s="17"/>
      <c r="S3" s="17"/>
      <c r="T3" s="17"/>
      <c r="U3" s="17"/>
      <c r="V3" s="17"/>
      <c r="W3" s="17"/>
      <c r="X3" s="17"/>
      <c r="Y3" s="17"/>
      <c r="Z3" s="17"/>
    </row>
    <row r="4" spans="1:26" ht="13.5" customHeight="1">
      <c r="A4" s="410"/>
      <c r="B4" s="324"/>
      <c r="C4" s="413" t="s">
        <v>87</v>
      </c>
      <c r="D4" s="324"/>
      <c r="E4" s="324"/>
      <c r="F4" s="346"/>
      <c r="G4" s="364" t="s">
        <v>88</v>
      </c>
      <c r="H4" s="346"/>
      <c r="I4" s="17"/>
      <c r="J4" s="17"/>
      <c r="K4" s="17"/>
      <c r="L4" s="17"/>
      <c r="M4" s="17"/>
      <c r="N4" s="17"/>
      <c r="O4" s="17"/>
      <c r="P4" s="17"/>
      <c r="Q4" s="17"/>
      <c r="R4" s="17"/>
      <c r="S4" s="17"/>
      <c r="T4" s="17"/>
      <c r="U4" s="17"/>
      <c r="V4" s="17"/>
      <c r="W4" s="17"/>
      <c r="X4" s="17"/>
      <c r="Y4" s="17"/>
      <c r="Z4" s="17"/>
    </row>
    <row r="5" spans="1:26" ht="6" customHeight="1">
      <c r="A5" s="25"/>
      <c r="B5" s="64"/>
      <c r="C5" s="25"/>
      <c r="D5" s="64"/>
      <c r="E5" s="64"/>
      <c r="F5" s="29"/>
      <c r="G5" s="64"/>
      <c r="H5" s="29"/>
      <c r="I5" s="17"/>
      <c r="J5" s="17"/>
      <c r="K5" s="17"/>
      <c r="L5" s="17"/>
      <c r="M5" s="17"/>
      <c r="N5" s="17"/>
      <c r="O5" s="17"/>
      <c r="P5" s="17"/>
      <c r="Q5" s="17"/>
      <c r="R5" s="17"/>
      <c r="S5" s="17"/>
      <c r="T5" s="17"/>
      <c r="U5" s="17"/>
      <c r="V5" s="17"/>
      <c r="W5" s="17"/>
      <c r="X5" s="17"/>
      <c r="Y5" s="17"/>
      <c r="Z5" s="17"/>
    </row>
    <row r="6" spans="1:26" ht="6" customHeight="1">
      <c r="A6" s="30"/>
      <c r="B6" s="30"/>
      <c r="C6" s="30"/>
      <c r="D6" s="30"/>
      <c r="E6" s="30"/>
      <c r="F6" s="30"/>
      <c r="G6" s="30"/>
      <c r="H6" s="30"/>
      <c r="I6" s="17"/>
      <c r="J6" s="17"/>
      <c r="K6" s="17"/>
      <c r="L6" s="17"/>
      <c r="M6" s="17"/>
      <c r="N6" s="17"/>
      <c r="O6" s="17"/>
      <c r="P6" s="17"/>
      <c r="Q6" s="17"/>
      <c r="R6" s="17"/>
      <c r="S6" s="17"/>
      <c r="T6" s="17"/>
      <c r="U6" s="17"/>
      <c r="V6" s="17"/>
      <c r="W6" s="17"/>
      <c r="X6" s="17"/>
      <c r="Y6" s="17"/>
      <c r="Z6" s="17"/>
    </row>
    <row r="7" spans="1:26" ht="15" customHeight="1">
      <c r="A7" s="99"/>
      <c r="B7" s="414"/>
      <c r="C7" s="381"/>
      <c r="D7" s="100"/>
      <c r="E7" s="415" t="s">
        <v>89</v>
      </c>
      <c r="F7" s="416"/>
      <c r="G7" s="416"/>
      <c r="H7" s="417"/>
      <c r="I7" s="17"/>
      <c r="J7" s="17"/>
      <c r="K7" s="17"/>
      <c r="L7" s="17"/>
      <c r="M7" s="17"/>
      <c r="N7" s="17"/>
      <c r="O7" s="17"/>
      <c r="P7" s="17"/>
      <c r="Q7" s="17"/>
      <c r="R7" s="17"/>
      <c r="S7" s="17"/>
      <c r="T7" s="17"/>
      <c r="U7" s="17"/>
      <c r="V7" s="17"/>
      <c r="W7" s="17"/>
      <c r="X7" s="17"/>
      <c r="Y7" s="17"/>
      <c r="Z7" s="17"/>
    </row>
    <row r="8" spans="1:26" ht="15" customHeight="1">
      <c r="A8" s="101"/>
      <c r="B8" s="418"/>
      <c r="C8" s="324"/>
      <c r="D8" s="103"/>
      <c r="E8" s="104" t="s">
        <v>90</v>
      </c>
      <c r="F8" s="419" t="s">
        <v>90</v>
      </c>
      <c r="G8" s="332"/>
      <c r="H8" s="420"/>
      <c r="I8" s="17"/>
      <c r="J8" s="17"/>
      <c r="K8" s="17"/>
      <c r="L8" s="17"/>
      <c r="M8" s="17"/>
      <c r="N8" s="17"/>
      <c r="O8" s="17"/>
      <c r="P8" s="17"/>
      <c r="Q8" s="17"/>
      <c r="R8" s="17"/>
      <c r="S8" s="17"/>
      <c r="T8" s="17"/>
      <c r="U8" s="17"/>
      <c r="V8" s="17"/>
      <c r="W8" s="17"/>
      <c r="X8" s="17"/>
      <c r="Y8" s="17"/>
      <c r="Z8" s="17"/>
    </row>
    <row r="9" spans="1:26" ht="15" customHeight="1">
      <c r="A9" s="101"/>
      <c r="B9" s="418" t="s">
        <v>91</v>
      </c>
      <c r="C9" s="324"/>
      <c r="D9" s="103" t="s">
        <v>92</v>
      </c>
      <c r="E9" s="105">
        <f>AssessmentYear-1</f>
        <v>2025</v>
      </c>
      <c r="F9" s="421">
        <f>AssessmentYear-2</f>
        <v>2024</v>
      </c>
      <c r="G9" s="324"/>
      <c r="H9" s="346"/>
      <c r="I9" s="17"/>
      <c r="J9" s="17"/>
      <c r="K9" s="17"/>
      <c r="L9" s="17"/>
      <c r="M9" s="17"/>
      <c r="N9" s="17"/>
      <c r="O9" s="17"/>
      <c r="P9" s="17"/>
      <c r="Q9" s="17"/>
      <c r="R9" s="17"/>
      <c r="S9" s="17"/>
      <c r="T9" s="17"/>
      <c r="U9" s="17"/>
      <c r="V9" s="17"/>
      <c r="W9" s="17"/>
      <c r="X9" s="17"/>
      <c r="Y9" s="17"/>
      <c r="Z9" s="17"/>
    </row>
    <row r="10" spans="1:26" ht="15" customHeight="1">
      <c r="A10" s="106"/>
      <c r="B10" s="423" t="s">
        <v>93</v>
      </c>
      <c r="C10" s="324"/>
      <c r="D10" s="107" t="s">
        <v>94</v>
      </c>
      <c r="E10" s="108" t="s">
        <v>95</v>
      </c>
      <c r="F10" s="422" t="s">
        <v>96</v>
      </c>
      <c r="G10" s="324"/>
      <c r="H10" s="346"/>
      <c r="I10" s="17"/>
      <c r="J10" s="17"/>
      <c r="K10" s="17"/>
      <c r="L10" s="17"/>
      <c r="M10" s="17"/>
      <c r="N10" s="17"/>
      <c r="O10" s="17"/>
      <c r="P10" s="17"/>
      <c r="Q10" s="17"/>
      <c r="R10" s="17"/>
      <c r="S10" s="17"/>
      <c r="T10" s="17"/>
      <c r="U10" s="17"/>
      <c r="V10" s="17"/>
      <c r="W10" s="17"/>
      <c r="X10" s="17"/>
      <c r="Y10" s="17"/>
      <c r="Z10" s="17"/>
    </row>
    <row r="11" spans="1:26" ht="12.75" customHeight="1">
      <c r="A11" s="350" t="s">
        <v>97</v>
      </c>
      <c r="B11" s="351"/>
      <c r="C11" s="351"/>
      <c r="D11" s="351"/>
      <c r="E11" s="351"/>
      <c r="F11" s="351"/>
      <c r="G11" s="351"/>
      <c r="H11" s="352"/>
      <c r="I11" s="17"/>
      <c r="J11" s="17"/>
      <c r="K11" s="17"/>
      <c r="L11" s="17"/>
      <c r="M11" s="17"/>
      <c r="N11" s="17"/>
      <c r="O11" s="17"/>
      <c r="P11" s="17"/>
      <c r="Q11" s="17"/>
      <c r="R11" s="17"/>
      <c r="S11" s="17"/>
      <c r="T11" s="17"/>
      <c r="U11" s="17"/>
      <c r="V11" s="17"/>
      <c r="W11" s="17"/>
      <c r="X11" s="17"/>
      <c r="Y11" s="17"/>
      <c r="Z11" s="17"/>
    </row>
    <row r="12" spans="1:26" ht="12.75" customHeight="1">
      <c r="A12" s="109">
        <v>1</v>
      </c>
      <c r="B12" s="396" t="s">
        <v>98</v>
      </c>
      <c r="C12" s="324"/>
      <c r="D12" s="110"/>
      <c r="E12" s="111"/>
      <c r="F12" s="392"/>
      <c r="G12" s="324"/>
      <c r="H12" s="346"/>
      <c r="I12" s="17"/>
      <c r="J12" s="17"/>
      <c r="K12" s="17"/>
      <c r="L12" s="17"/>
      <c r="M12" s="17"/>
      <c r="N12" s="17"/>
      <c r="O12" s="17"/>
      <c r="P12" s="17"/>
      <c r="Q12" s="17"/>
      <c r="R12" s="17"/>
      <c r="S12" s="17"/>
      <c r="T12" s="17"/>
      <c r="U12" s="17"/>
      <c r="V12" s="17"/>
      <c r="W12" s="17"/>
      <c r="X12" s="17"/>
      <c r="Y12" s="17"/>
      <c r="Z12" s="17"/>
    </row>
    <row r="13" spans="1:26" ht="12.75" customHeight="1">
      <c r="A13" s="112">
        <v>2</v>
      </c>
      <c r="B13" s="397" t="s">
        <v>99</v>
      </c>
      <c r="C13" s="395"/>
      <c r="D13" s="113"/>
      <c r="E13" s="114"/>
      <c r="F13" s="424"/>
      <c r="G13" s="351"/>
      <c r="H13" s="352"/>
      <c r="I13" s="17"/>
      <c r="J13" s="17"/>
      <c r="K13" s="17"/>
      <c r="L13" s="17"/>
      <c r="M13" s="17"/>
      <c r="N13" s="17"/>
      <c r="O13" s="17"/>
      <c r="P13" s="17"/>
      <c r="Q13" s="17"/>
      <c r="R13" s="17"/>
      <c r="S13" s="17"/>
      <c r="T13" s="17"/>
      <c r="U13" s="17"/>
      <c r="V13" s="17"/>
      <c r="W13" s="17"/>
      <c r="X13" s="17"/>
      <c r="Y13" s="17"/>
      <c r="Z13" s="17"/>
    </row>
    <row r="14" spans="1:26" ht="12.75" customHeight="1">
      <c r="A14" s="109">
        <v>3</v>
      </c>
      <c r="B14" s="426" t="s">
        <v>100</v>
      </c>
      <c r="C14" s="324"/>
      <c r="D14" s="115"/>
      <c r="E14" s="116" t="str">
        <f>IF(SUBTOTAL(9,$E$12:$E$13)&gt;0,SUBTOTAL(9,$E$12:$E$13),"")</f>
        <v/>
      </c>
      <c r="F14" s="425" t="str">
        <f>IF(SUBTOTAL(9,$F$12:$F$13)&gt;0,SUBTOTAL(9,$F$12:$F$13),"")</f>
        <v/>
      </c>
      <c r="G14" s="324"/>
      <c r="H14" s="346"/>
      <c r="I14" s="17"/>
      <c r="J14" s="17"/>
      <c r="K14" s="17"/>
      <c r="L14" s="17"/>
      <c r="M14" s="17"/>
      <c r="N14" s="17"/>
      <c r="O14" s="17"/>
      <c r="P14" s="17"/>
      <c r="Q14" s="17"/>
      <c r="R14" s="17"/>
      <c r="S14" s="17"/>
      <c r="T14" s="17"/>
      <c r="U14" s="17"/>
      <c r="V14" s="17"/>
      <c r="W14" s="17"/>
      <c r="X14" s="17"/>
      <c r="Y14" s="17"/>
      <c r="Z14" s="17"/>
    </row>
    <row r="15" spans="1:26" ht="12.75" customHeight="1">
      <c r="A15" s="112">
        <v>4</v>
      </c>
      <c r="B15" s="427" t="s">
        <v>101</v>
      </c>
      <c r="C15" s="395"/>
      <c r="D15" s="113"/>
      <c r="E15" s="117"/>
      <c r="F15" s="393"/>
      <c r="G15" s="351"/>
      <c r="H15" s="352"/>
      <c r="I15" s="17"/>
      <c r="J15" s="17"/>
      <c r="K15" s="17"/>
      <c r="L15" s="17"/>
      <c r="M15" s="17"/>
      <c r="N15" s="17"/>
      <c r="O15" s="17"/>
      <c r="P15" s="17"/>
      <c r="Q15" s="17"/>
      <c r="R15" s="17"/>
      <c r="S15" s="17"/>
      <c r="T15" s="17"/>
      <c r="U15" s="17"/>
      <c r="V15" s="17"/>
      <c r="W15" s="17"/>
      <c r="X15" s="17"/>
      <c r="Y15" s="17"/>
      <c r="Z15" s="17"/>
    </row>
    <row r="16" spans="1:26" ht="12.75" customHeight="1">
      <c r="A16" s="109">
        <v>5</v>
      </c>
      <c r="B16" s="399" t="s">
        <v>102</v>
      </c>
      <c r="C16" s="324"/>
      <c r="D16" s="110"/>
      <c r="E16" s="111"/>
      <c r="F16" s="392"/>
      <c r="G16" s="324"/>
      <c r="H16" s="346"/>
      <c r="I16" s="17"/>
      <c r="J16" s="17"/>
      <c r="K16" s="17"/>
      <c r="L16" s="17"/>
      <c r="M16" s="17"/>
      <c r="N16" s="17"/>
      <c r="O16" s="17"/>
      <c r="P16" s="17"/>
      <c r="Q16" s="17"/>
      <c r="R16" s="17"/>
      <c r="S16" s="17"/>
      <c r="T16" s="17"/>
      <c r="U16" s="17"/>
      <c r="V16" s="17"/>
      <c r="W16" s="17"/>
      <c r="X16" s="17"/>
      <c r="Y16" s="17"/>
      <c r="Z16" s="17"/>
    </row>
    <row r="17" spans="1:26" ht="12.75" customHeight="1">
      <c r="A17" s="112">
        <v>6</v>
      </c>
      <c r="B17" s="394" t="s">
        <v>103</v>
      </c>
      <c r="C17" s="395"/>
      <c r="D17" s="118"/>
      <c r="E17" s="119" t="str">
        <f>IF(SUBTOTAL(9,$E$12:$E$16)&lt;&gt;0,SUBTOTAL(9,$E$12:$E$16),"")</f>
        <v/>
      </c>
      <c r="F17" s="391" t="str">
        <f>IF(SUBTOTAL(9,$F$12:$F$16)&lt;&gt;0,SUBTOTAL(9,$F$12:$F$16),"")</f>
        <v/>
      </c>
      <c r="G17" s="351"/>
      <c r="H17" s="352"/>
      <c r="I17" s="17"/>
      <c r="J17" s="17"/>
      <c r="K17" s="17"/>
      <c r="L17" s="17"/>
      <c r="M17" s="17"/>
      <c r="N17" s="17"/>
      <c r="O17" s="17"/>
      <c r="P17" s="17"/>
      <c r="Q17" s="17"/>
      <c r="R17" s="17"/>
      <c r="S17" s="17"/>
      <c r="T17" s="17"/>
      <c r="U17" s="17"/>
      <c r="V17" s="17"/>
      <c r="W17" s="17"/>
      <c r="X17" s="17"/>
      <c r="Y17" s="17"/>
      <c r="Z17" s="17"/>
    </row>
    <row r="18" spans="1:26" ht="12.75" customHeight="1">
      <c r="A18" s="350" t="s">
        <v>104</v>
      </c>
      <c r="B18" s="351"/>
      <c r="C18" s="351"/>
      <c r="D18" s="351"/>
      <c r="E18" s="351"/>
      <c r="F18" s="351"/>
      <c r="G18" s="351"/>
      <c r="H18" s="352"/>
      <c r="I18" s="17"/>
      <c r="J18" s="17"/>
      <c r="K18" s="17"/>
      <c r="L18" s="17"/>
      <c r="M18" s="17"/>
      <c r="N18" s="17"/>
      <c r="O18" s="17"/>
      <c r="P18" s="17"/>
      <c r="Q18" s="17"/>
      <c r="R18" s="17"/>
      <c r="S18" s="17"/>
      <c r="T18" s="17"/>
      <c r="U18" s="17"/>
      <c r="V18" s="17"/>
      <c r="W18" s="17"/>
      <c r="X18" s="17"/>
      <c r="Y18" s="17"/>
      <c r="Z18" s="17"/>
    </row>
    <row r="19" spans="1:26" ht="12.75" customHeight="1">
      <c r="A19" s="109">
        <v>7</v>
      </c>
      <c r="B19" s="396" t="s">
        <v>105</v>
      </c>
      <c r="C19" s="324"/>
      <c r="D19" s="110"/>
      <c r="E19" s="111"/>
      <c r="F19" s="392"/>
      <c r="G19" s="324"/>
      <c r="H19" s="346"/>
      <c r="I19" s="17"/>
      <c r="J19" s="17"/>
      <c r="K19" s="17"/>
      <c r="L19" s="17"/>
      <c r="M19" s="17"/>
      <c r="N19" s="17"/>
      <c r="O19" s="17"/>
      <c r="P19" s="17"/>
      <c r="Q19" s="17"/>
      <c r="R19" s="17"/>
      <c r="S19" s="17"/>
      <c r="T19" s="17"/>
      <c r="U19" s="17"/>
      <c r="V19" s="17"/>
      <c r="W19" s="17"/>
      <c r="X19" s="17"/>
      <c r="Y19" s="17"/>
      <c r="Z19" s="17"/>
    </row>
    <row r="20" spans="1:26" ht="12.75" customHeight="1">
      <c r="A20" s="112">
        <v>8</v>
      </c>
      <c r="B20" s="397" t="s">
        <v>106</v>
      </c>
      <c r="C20" s="395"/>
      <c r="D20" s="113"/>
      <c r="E20" s="114"/>
      <c r="F20" s="393"/>
      <c r="G20" s="351"/>
      <c r="H20" s="352"/>
      <c r="I20" s="17"/>
      <c r="J20" s="17"/>
      <c r="K20" s="17"/>
      <c r="L20" s="17"/>
      <c r="M20" s="17"/>
      <c r="N20" s="17"/>
      <c r="O20" s="17"/>
      <c r="P20" s="17"/>
      <c r="Q20" s="17"/>
      <c r="R20" s="17"/>
      <c r="S20" s="17"/>
      <c r="T20" s="17"/>
      <c r="U20" s="17"/>
      <c r="V20" s="17"/>
      <c r="W20" s="17"/>
      <c r="X20" s="17"/>
      <c r="Y20" s="17"/>
      <c r="Z20" s="17"/>
    </row>
    <row r="21" spans="1:26" ht="12.75" customHeight="1">
      <c r="A21" s="109">
        <v>9</v>
      </c>
      <c r="B21" s="396" t="s">
        <v>107</v>
      </c>
      <c r="C21" s="324"/>
      <c r="D21" s="110"/>
      <c r="E21" s="120"/>
      <c r="F21" s="392"/>
      <c r="G21" s="324"/>
      <c r="H21" s="346"/>
      <c r="I21" s="17"/>
      <c r="J21" s="17"/>
      <c r="K21" s="17"/>
      <c r="L21" s="17"/>
      <c r="M21" s="17"/>
      <c r="N21" s="17"/>
      <c r="O21" s="17"/>
      <c r="P21" s="17"/>
      <c r="Q21" s="17"/>
      <c r="R21" s="17"/>
      <c r="S21" s="17"/>
      <c r="T21" s="17"/>
      <c r="U21" s="17"/>
      <c r="V21" s="17"/>
      <c r="W21" s="17"/>
      <c r="X21" s="17"/>
      <c r="Y21" s="17"/>
      <c r="Z21" s="17"/>
    </row>
    <row r="22" spans="1:26" ht="12.75" customHeight="1">
      <c r="A22" s="112">
        <v>10</v>
      </c>
      <c r="B22" s="397" t="s">
        <v>108</v>
      </c>
      <c r="C22" s="395"/>
      <c r="D22" s="113"/>
      <c r="E22" s="114"/>
      <c r="F22" s="393"/>
      <c r="G22" s="351"/>
      <c r="H22" s="352"/>
      <c r="I22" s="17"/>
      <c r="J22" s="17"/>
      <c r="K22" s="17"/>
      <c r="L22" s="17"/>
      <c r="M22" s="17"/>
      <c r="N22" s="17"/>
      <c r="O22" s="17"/>
      <c r="P22" s="17"/>
      <c r="Q22" s="17"/>
      <c r="R22" s="17"/>
      <c r="S22" s="17"/>
      <c r="T22" s="17"/>
      <c r="U22" s="17"/>
      <c r="V22" s="17"/>
      <c r="W22" s="17"/>
      <c r="X22" s="17"/>
      <c r="Y22" s="17"/>
      <c r="Z22" s="17"/>
    </row>
    <row r="23" spans="1:26" ht="12.75" customHeight="1">
      <c r="A23" s="109">
        <v>11</v>
      </c>
      <c r="B23" s="396" t="s">
        <v>109</v>
      </c>
      <c r="C23" s="324"/>
      <c r="D23" s="110"/>
      <c r="E23" s="120"/>
      <c r="F23" s="392"/>
      <c r="G23" s="324"/>
      <c r="H23" s="346"/>
      <c r="I23" s="17"/>
      <c r="J23" s="17"/>
      <c r="K23" s="17"/>
      <c r="L23" s="17"/>
      <c r="M23" s="17"/>
      <c r="N23" s="17"/>
      <c r="O23" s="17"/>
      <c r="P23" s="17"/>
      <c r="Q23" s="17"/>
      <c r="R23" s="17"/>
      <c r="S23" s="17"/>
      <c r="T23" s="17"/>
      <c r="U23" s="17"/>
      <c r="V23" s="17"/>
      <c r="W23" s="17"/>
      <c r="X23" s="17"/>
      <c r="Y23" s="17"/>
      <c r="Z23" s="17"/>
    </row>
    <row r="24" spans="1:26" ht="12.75" customHeight="1">
      <c r="A24" s="112">
        <v>12</v>
      </c>
      <c r="B24" s="398" t="s">
        <v>110</v>
      </c>
      <c r="C24" s="395"/>
      <c r="D24" s="118"/>
      <c r="E24" s="119" t="str">
        <f>IF(SUBTOTAL(9,$E$19:$E$23)&lt;&gt;0,SUBTOTAL(9,$E$19:$E$23),"")</f>
        <v/>
      </c>
      <c r="F24" s="391" t="str">
        <f>IF(SUBTOTAL(9,$F$19:$F$23)&lt;&gt;0,SUBTOTAL(9,$F$19:$F$23),"")</f>
        <v/>
      </c>
      <c r="G24" s="351"/>
      <c r="H24" s="352"/>
      <c r="I24" s="17"/>
      <c r="J24" s="17"/>
      <c r="K24" s="17"/>
      <c r="L24" s="17"/>
      <c r="M24" s="17"/>
      <c r="N24" s="17"/>
      <c r="O24" s="17"/>
      <c r="P24" s="17"/>
      <c r="Q24" s="17"/>
      <c r="R24" s="17"/>
      <c r="S24" s="17"/>
      <c r="T24" s="17"/>
      <c r="U24" s="17"/>
      <c r="V24" s="17"/>
      <c r="W24" s="17"/>
      <c r="X24" s="17"/>
      <c r="Y24" s="17"/>
      <c r="Z24" s="17"/>
    </row>
    <row r="25" spans="1:26" ht="12.75" customHeight="1">
      <c r="A25" s="350" t="s">
        <v>111</v>
      </c>
      <c r="B25" s="351"/>
      <c r="C25" s="351"/>
      <c r="D25" s="351"/>
      <c r="E25" s="351"/>
      <c r="F25" s="351"/>
      <c r="G25" s="351"/>
      <c r="H25" s="352"/>
      <c r="I25" s="17"/>
      <c r="J25" s="17"/>
      <c r="K25" s="17"/>
      <c r="L25" s="17"/>
      <c r="M25" s="17"/>
      <c r="N25" s="17"/>
      <c r="O25" s="17"/>
      <c r="P25" s="17"/>
      <c r="Q25" s="17"/>
      <c r="R25" s="17"/>
      <c r="S25" s="17"/>
      <c r="T25" s="17"/>
      <c r="U25" s="17"/>
      <c r="V25" s="17"/>
      <c r="W25" s="17"/>
      <c r="X25" s="17"/>
      <c r="Y25" s="17"/>
      <c r="Z25" s="17"/>
    </row>
    <row r="26" spans="1:26" ht="25.5" customHeight="1">
      <c r="A26" s="109">
        <v>13</v>
      </c>
      <c r="B26" s="399" t="s">
        <v>112</v>
      </c>
      <c r="C26" s="324"/>
      <c r="D26" s="121"/>
      <c r="E26" s="111"/>
      <c r="F26" s="392"/>
      <c r="G26" s="324"/>
      <c r="H26" s="346"/>
      <c r="I26" s="17"/>
      <c r="J26" s="17"/>
      <c r="K26" s="17"/>
      <c r="L26" s="17"/>
      <c r="M26" s="17"/>
      <c r="N26" s="17"/>
      <c r="O26" s="17"/>
      <c r="P26" s="17"/>
      <c r="Q26" s="17"/>
      <c r="R26" s="17"/>
      <c r="S26" s="17"/>
      <c r="T26" s="17"/>
      <c r="U26" s="17"/>
      <c r="V26" s="17"/>
      <c r="W26" s="17"/>
      <c r="X26" s="17"/>
      <c r="Y26" s="17"/>
      <c r="Z26" s="17"/>
    </row>
    <row r="27" spans="1:26" ht="12.75" customHeight="1">
      <c r="A27" s="112">
        <v>14</v>
      </c>
      <c r="B27" s="397" t="s">
        <v>113</v>
      </c>
      <c r="C27" s="395"/>
      <c r="D27" s="113"/>
      <c r="E27" s="117"/>
      <c r="F27" s="393"/>
      <c r="G27" s="351"/>
      <c r="H27" s="352"/>
      <c r="I27" s="17"/>
      <c r="J27" s="17"/>
      <c r="K27" s="17"/>
      <c r="L27" s="17"/>
      <c r="M27" s="17"/>
      <c r="N27" s="17"/>
      <c r="O27" s="17"/>
      <c r="P27" s="17"/>
      <c r="Q27" s="17"/>
      <c r="R27" s="17"/>
      <c r="S27" s="17"/>
      <c r="T27" s="17"/>
      <c r="U27" s="17"/>
      <c r="V27" s="17"/>
      <c r="W27" s="17"/>
      <c r="X27" s="17"/>
      <c r="Y27" s="17"/>
      <c r="Z27" s="17"/>
    </row>
    <row r="28" spans="1:26" ht="25.5" customHeight="1">
      <c r="A28" s="109">
        <v>15</v>
      </c>
      <c r="B28" s="399" t="s">
        <v>114</v>
      </c>
      <c r="C28" s="324"/>
      <c r="D28" s="110"/>
      <c r="E28" s="111"/>
      <c r="F28" s="392"/>
      <c r="G28" s="324"/>
      <c r="H28" s="346"/>
      <c r="I28" s="17"/>
      <c r="J28" s="17"/>
      <c r="K28" s="17"/>
      <c r="L28" s="17"/>
      <c r="M28" s="17"/>
      <c r="N28" s="17"/>
      <c r="O28" s="17"/>
      <c r="P28" s="17"/>
      <c r="Q28" s="17"/>
      <c r="R28" s="17"/>
      <c r="S28" s="17"/>
      <c r="T28" s="17"/>
      <c r="U28" s="17"/>
      <c r="V28" s="17"/>
      <c r="W28" s="17"/>
      <c r="X28" s="17"/>
      <c r="Y28" s="17"/>
      <c r="Z28" s="17"/>
    </row>
    <row r="29" spans="1:26" ht="12.75" customHeight="1">
      <c r="A29" s="112">
        <v>16</v>
      </c>
      <c r="B29" s="397" t="s">
        <v>115</v>
      </c>
      <c r="C29" s="395"/>
      <c r="D29" s="113"/>
      <c r="E29" s="117"/>
      <c r="F29" s="393"/>
      <c r="G29" s="351"/>
      <c r="H29" s="352"/>
      <c r="I29" s="17"/>
      <c r="J29" s="17"/>
      <c r="K29" s="17"/>
      <c r="L29" s="17"/>
      <c r="M29" s="17"/>
      <c r="N29" s="17"/>
      <c r="O29" s="17"/>
      <c r="P29" s="17"/>
      <c r="Q29" s="17"/>
      <c r="R29" s="17"/>
      <c r="S29" s="17"/>
      <c r="T29" s="17"/>
      <c r="U29" s="17"/>
      <c r="V29" s="17"/>
      <c r="W29" s="17"/>
      <c r="X29" s="17"/>
      <c r="Y29" s="17"/>
      <c r="Z29" s="17"/>
    </row>
    <row r="30" spans="1:26" ht="12.75" customHeight="1">
      <c r="A30" s="109">
        <v>17</v>
      </c>
      <c r="B30" s="399" t="s">
        <v>116</v>
      </c>
      <c r="C30" s="324"/>
      <c r="D30" s="121"/>
      <c r="E30" s="111"/>
      <c r="F30" s="392"/>
      <c r="G30" s="324"/>
      <c r="H30" s="346"/>
      <c r="I30" s="17"/>
      <c r="J30" s="17"/>
      <c r="K30" s="17"/>
      <c r="L30" s="17"/>
      <c r="M30" s="17"/>
      <c r="N30" s="17"/>
      <c r="O30" s="17"/>
      <c r="P30" s="17"/>
      <c r="Q30" s="17"/>
      <c r="R30" s="17"/>
      <c r="S30" s="17"/>
      <c r="T30" s="17"/>
      <c r="U30" s="17"/>
      <c r="V30" s="17"/>
      <c r="W30" s="17"/>
      <c r="X30" s="17"/>
      <c r="Y30" s="17"/>
      <c r="Z30" s="17"/>
    </row>
    <row r="31" spans="1:26" ht="12.75" customHeight="1">
      <c r="A31" s="112">
        <v>18</v>
      </c>
      <c r="B31" s="397" t="s">
        <v>117</v>
      </c>
      <c r="C31" s="395"/>
      <c r="D31" s="113"/>
      <c r="E31" s="117"/>
      <c r="F31" s="393"/>
      <c r="G31" s="351"/>
      <c r="H31" s="352"/>
      <c r="I31" s="17"/>
      <c r="J31" s="17"/>
      <c r="K31" s="17"/>
      <c r="L31" s="17"/>
      <c r="M31" s="17"/>
      <c r="N31" s="17"/>
      <c r="O31" s="17"/>
      <c r="P31" s="17"/>
      <c r="Q31" s="17"/>
      <c r="R31" s="17"/>
      <c r="S31" s="17"/>
      <c r="T31" s="17"/>
      <c r="U31" s="17"/>
      <c r="V31" s="17"/>
      <c r="W31" s="17"/>
      <c r="X31" s="17"/>
      <c r="Y31" s="17"/>
      <c r="Z31" s="17"/>
    </row>
    <row r="32" spans="1:26" ht="12.75" customHeight="1">
      <c r="A32" s="109">
        <v>19</v>
      </c>
      <c r="B32" s="399" t="s">
        <v>118</v>
      </c>
      <c r="C32" s="324"/>
      <c r="D32" s="121"/>
      <c r="E32" s="111"/>
      <c r="F32" s="392"/>
      <c r="G32" s="324"/>
      <c r="H32" s="346"/>
      <c r="I32" s="17"/>
      <c r="J32" s="17"/>
      <c r="K32" s="17"/>
      <c r="L32" s="17"/>
      <c r="M32" s="17"/>
      <c r="N32" s="17"/>
      <c r="O32" s="17"/>
      <c r="P32" s="17"/>
      <c r="Q32" s="17"/>
      <c r="R32" s="17"/>
      <c r="S32" s="17"/>
      <c r="T32" s="17"/>
      <c r="U32" s="17"/>
      <c r="V32" s="17"/>
      <c r="W32" s="17"/>
      <c r="X32" s="17"/>
      <c r="Y32" s="17"/>
      <c r="Z32" s="17"/>
    </row>
    <row r="33" spans="1:26" ht="12.75" customHeight="1">
      <c r="A33" s="112">
        <v>20</v>
      </c>
      <c r="B33" s="397" t="s">
        <v>119</v>
      </c>
      <c r="C33" s="395"/>
      <c r="D33" s="113"/>
      <c r="E33" s="117"/>
      <c r="F33" s="393"/>
      <c r="G33" s="351"/>
      <c r="H33" s="352"/>
      <c r="I33" s="17"/>
      <c r="J33" s="17"/>
      <c r="K33" s="17"/>
      <c r="L33" s="17"/>
      <c r="M33" s="17"/>
      <c r="N33" s="17"/>
      <c r="O33" s="17"/>
      <c r="P33" s="17"/>
      <c r="Q33" s="17"/>
      <c r="R33" s="17"/>
      <c r="S33" s="17"/>
      <c r="T33" s="17"/>
      <c r="U33" s="17"/>
      <c r="V33" s="17"/>
      <c r="W33" s="17"/>
      <c r="X33" s="17"/>
      <c r="Y33" s="17"/>
      <c r="Z33" s="17"/>
    </row>
    <row r="34" spans="1:26" ht="12.75" customHeight="1">
      <c r="A34" s="109">
        <v>21</v>
      </c>
      <c r="B34" s="396" t="s">
        <v>120</v>
      </c>
      <c r="C34" s="324"/>
      <c r="D34" s="110"/>
      <c r="E34" s="111"/>
      <c r="F34" s="392"/>
      <c r="G34" s="324"/>
      <c r="H34" s="346"/>
      <c r="I34" s="17"/>
      <c r="J34" s="17"/>
      <c r="K34" s="17"/>
      <c r="L34" s="17"/>
      <c r="M34" s="17"/>
      <c r="N34" s="17"/>
      <c r="O34" s="17"/>
      <c r="P34" s="17"/>
      <c r="Q34" s="17"/>
      <c r="R34" s="17"/>
      <c r="S34" s="17"/>
      <c r="T34" s="17"/>
      <c r="U34" s="17"/>
      <c r="V34" s="17"/>
      <c r="W34" s="17"/>
      <c r="X34" s="17"/>
      <c r="Y34" s="17"/>
      <c r="Z34" s="17"/>
    </row>
    <row r="35" spans="1:26" ht="12.75" customHeight="1">
      <c r="A35" s="112">
        <v>22</v>
      </c>
      <c r="B35" s="397" t="s">
        <v>121</v>
      </c>
      <c r="C35" s="395"/>
      <c r="D35" s="113"/>
      <c r="E35" s="117"/>
      <c r="F35" s="393"/>
      <c r="G35" s="351"/>
      <c r="H35" s="352"/>
      <c r="I35" s="17"/>
      <c r="J35" s="17"/>
      <c r="K35" s="17"/>
      <c r="L35" s="17"/>
      <c r="M35" s="17"/>
      <c r="N35" s="17"/>
      <c r="O35" s="17"/>
      <c r="P35" s="17"/>
      <c r="Q35" s="17"/>
      <c r="R35" s="17"/>
      <c r="S35" s="17"/>
      <c r="T35" s="17"/>
      <c r="U35" s="17"/>
      <c r="V35" s="17"/>
      <c r="W35" s="17"/>
      <c r="X35" s="17"/>
      <c r="Y35" s="17"/>
      <c r="Z35" s="17"/>
    </row>
    <row r="36" spans="1:26" ht="12.75" customHeight="1">
      <c r="A36" s="109">
        <v>23</v>
      </c>
      <c r="B36" s="396" t="s">
        <v>122</v>
      </c>
      <c r="C36" s="324"/>
      <c r="D36" s="110"/>
      <c r="E36" s="111"/>
      <c r="F36" s="392"/>
      <c r="G36" s="324"/>
      <c r="H36" s="346"/>
      <c r="I36" s="17"/>
      <c r="J36" s="17"/>
      <c r="K36" s="17"/>
      <c r="L36" s="17"/>
      <c r="M36" s="17"/>
      <c r="N36" s="17"/>
      <c r="O36" s="17"/>
      <c r="P36" s="17"/>
      <c r="Q36" s="17"/>
      <c r="R36" s="17"/>
      <c r="S36" s="17"/>
      <c r="T36" s="17"/>
      <c r="U36" s="17"/>
      <c r="V36" s="17"/>
      <c r="W36" s="17"/>
      <c r="X36" s="17"/>
      <c r="Y36" s="17"/>
      <c r="Z36" s="17"/>
    </row>
    <row r="37" spans="1:26" ht="12.75" customHeight="1">
      <c r="A37" s="112">
        <v>24</v>
      </c>
      <c r="B37" s="397" t="s">
        <v>123</v>
      </c>
      <c r="C37" s="395"/>
      <c r="D37" s="113"/>
      <c r="E37" s="117"/>
      <c r="F37" s="393"/>
      <c r="G37" s="351"/>
      <c r="H37" s="352"/>
      <c r="I37" s="17"/>
      <c r="J37" s="17"/>
      <c r="K37" s="17"/>
      <c r="L37" s="17"/>
      <c r="M37" s="17"/>
      <c r="N37" s="17"/>
      <c r="O37" s="17"/>
      <c r="P37" s="17"/>
      <c r="Q37" s="17"/>
      <c r="R37" s="17"/>
      <c r="S37" s="17"/>
      <c r="T37" s="17"/>
      <c r="U37" s="17"/>
      <c r="V37" s="17"/>
      <c r="W37" s="17"/>
      <c r="X37" s="17"/>
      <c r="Y37" s="17"/>
      <c r="Z37" s="17"/>
    </row>
    <row r="38" spans="1:26" ht="12.75" customHeight="1">
      <c r="A38" s="109">
        <v>25</v>
      </c>
      <c r="B38" s="396" t="s">
        <v>124</v>
      </c>
      <c r="C38" s="324"/>
      <c r="D38" s="110"/>
      <c r="E38" s="111"/>
      <c r="F38" s="392"/>
      <c r="G38" s="324"/>
      <c r="H38" s="346"/>
      <c r="I38" s="17"/>
      <c r="J38" s="17"/>
      <c r="K38" s="17"/>
      <c r="L38" s="17"/>
      <c r="M38" s="17"/>
      <c r="N38" s="17"/>
      <c r="O38" s="17"/>
      <c r="P38" s="17"/>
      <c r="Q38" s="17"/>
      <c r="R38" s="17"/>
      <c r="S38" s="17"/>
      <c r="T38" s="17"/>
      <c r="U38" s="17"/>
      <c r="V38" s="17"/>
      <c r="W38" s="17"/>
      <c r="X38" s="17"/>
      <c r="Y38" s="17"/>
      <c r="Z38" s="17"/>
    </row>
    <row r="39" spans="1:26" ht="12.75" customHeight="1">
      <c r="A39" s="112">
        <v>26</v>
      </c>
      <c r="B39" s="398" t="s">
        <v>125</v>
      </c>
      <c r="C39" s="395"/>
      <c r="D39" s="118"/>
      <c r="E39" s="119" t="str">
        <f>IF(SUBTOTAL(9,$E$26:$E$38)&lt;&gt;0,SUBTOTAL(9,$E$26:$E$38),"")</f>
        <v/>
      </c>
      <c r="F39" s="391" t="str">
        <f>IF(SUBTOTAL(9,$F$26:$F$38)&lt;&gt;0,SUBTOTAL(9,$F$26:$F$38),"")</f>
        <v/>
      </c>
      <c r="G39" s="351"/>
      <c r="H39" s="352"/>
      <c r="I39" s="17"/>
      <c r="J39" s="17"/>
      <c r="K39" s="17"/>
      <c r="L39" s="17"/>
      <c r="M39" s="17"/>
      <c r="N39" s="17"/>
      <c r="O39" s="17"/>
      <c r="P39" s="17"/>
      <c r="Q39" s="17"/>
      <c r="R39" s="17"/>
      <c r="S39" s="17"/>
      <c r="T39" s="17"/>
      <c r="U39" s="17"/>
      <c r="V39" s="17"/>
      <c r="W39" s="17"/>
      <c r="X39" s="17"/>
      <c r="Y39" s="17"/>
      <c r="Z39" s="17"/>
    </row>
    <row r="40" spans="1:26" ht="12.75" customHeight="1">
      <c r="A40" s="350" t="s">
        <v>126</v>
      </c>
      <c r="B40" s="351"/>
      <c r="C40" s="351"/>
      <c r="D40" s="351"/>
      <c r="E40" s="351"/>
      <c r="F40" s="351"/>
      <c r="G40" s="351"/>
      <c r="H40" s="352"/>
      <c r="I40" s="17"/>
      <c r="J40" s="17"/>
      <c r="K40" s="17"/>
      <c r="L40" s="17"/>
      <c r="M40" s="17"/>
      <c r="N40" s="17"/>
      <c r="O40" s="17"/>
      <c r="P40" s="17"/>
      <c r="Q40" s="17"/>
      <c r="R40" s="17"/>
      <c r="S40" s="17"/>
      <c r="T40" s="17"/>
      <c r="U40" s="17"/>
      <c r="V40" s="17"/>
      <c r="W40" s="17"/>
      <c r="X40" s="17"/>
      <c r="Y40" s="17"/>
      <c r="Z40" s="17"/>
    </row>
    <row r="41" spans="1:26" ht="12.75" customHeight="1">
      <c r="A41" s="109">
        <v>27</v>
      </c>
      <c r="B41" s="396" t="s">
        <v>127</v>
      </c>
      <c r="C41" s="324"/>
      <c r="D41" s="110"/>
      <c r="E41" s="111"/>
      <c r="F41" s="392"/>
      <c r="G41" s="324"/>
      <c r="H41" s="346"/>
      <c r="I41" s="17"/>
      <c r="J41" s="17"/>
      <c r="K41" s="17"/>
      <c r="L41" s="17"/>
      <c r="M41" s="17"/>
      <c r="N41" s="17"/>
      <c r="O41" s="17"/>
      <c r="P41" s="17"/>
      <c r="Q41" s="17"/>
      <c r="R41" s="17"/>
      <c r="S41" s="17"/>
      <c r="T41" s="17"/>
      <c r="U41" s="17"/>
      <c r="V41" s="17"/>
      <c r="W41" s="17"/>
      <c r="X41" s="17"/>
      <c r="Y41" s="17"/>
      <c r="Z41" s="17"/>
    </row>
    <row r="42" spans="1:26" ht="12.75" customHeight="1">
      <c r="A42" s="112">
        <v>28</v>
      </c>
      <c r="B42" s="397" t="s">
        <v>128</v>
      </c>
      <c r="C42" s="395"/>
      <c r="D42" s="113"/>
      <c r="E42" s="117"/>
      <c r="F42" s="393"/>
      <c r="G42" s="351"/>
      <c r="H42" s="352"/>
      <c r="I42" s="17"/>
      <c r="J42" s="17"/>
      <c r="K42" s="17"/>
      <c r="L42" s="17"/>
      <c r="M42" s="17"/>
      <c r="N42" s="17"/>
      <c r="O42" s="17"/>
      <c r="P42" s="17"/>
      <c r="Q42" s="17"/>
      <c r="R42" s="17"/>
      <c r="S42" s="17"/>
      <c r="T42" s="17"/>
      <c r="U42" s="17"/>
      <c r="V42" s="17"/>
      <c r="W42" s="17"/>
      <c r="X42" s="17"/>
      <c r="Y42" s="17"/>
      <c r="Z42" s="17"/>
    </row>
    <row r="43" spans="1:26" ht="12.75" customHeight="1">
      <c r="A43" s="109">
        <v>29</v>
      </c>
      <c r="B43" s="396" t="s">
        <v>129</v>
      </c>
      <c r="C43" s="324"/>
      <c r="D43" s="110"/>
      <c r="E43" s="111"/>
      <c r="F43" s="392"/>
      <c r="G43" s="324"/>
      <c r="H43" s="346"/>
      <c r="I43" s="17"/>
      <c r="J43" s="17"/>
      <c r="K43" s="17"/>
      <c r="L43" s="17"/>
      <c r="M43" s="17"/>
      <c r="N43" s="17"/>
      <c r="O43" s="17"/>
      <c r="P43" s="17"/>
      <c r="Q43" s="17"/>
      <c r="R43" s="17"/>
      <c r="S43" s="17"/>
      <c r="T43" s="17"/>
      <c r="U43" s="17"/>
      <c r="V43" s="17"/>
      <c r="W43" s="17"/>
      <c r="X43" s="17"/>
      <c r="Y43" s="17"/>
      <c r="Z43" s="17"/>
    </row>
    <row r="44" spans="1:26" ht="12.75" customHeight="1">
      <c r="A44" s="112">
        <v>30</v>
      </c>
      <c r="B44" s="397" t="s">
        <v>130</v>
      </c>
      <c r="C44" s="395"/>
      <c r="D44" s="113"/>
      <c r="E44" s="117"/>
      <c r="F44" s="393"/>
      <c r="G44" s="351"/>
      <c r="H44" s="352"/>
      <c r="I44" s="17"/>
      <c r="J44" s="17"/>
      <c r="K44" s="17"/>
      <c r="L44" s="17"/>
      <c r="M44" s="17"/>
      <c r="N44" s="17"/>
      <c r="O44" s="17"/>
      <c r="P44" s="17"/>
      <c r="Q44" s="17"/>
      <c r="R44" s="17"/>
      <c r="S44" s="17"/>
      <c r="T44" s="17"/>
      <c r="U44" s="17"/>
      <c r="V44" s="17"/>
      <c r="W44" s="17"/>
      <c r="X44" s="17"/>
      <c r="Y44" s="17"/>
      <c r="Z44" s="17"/>
    </row>
    <row r="45" spans="1:26" ht="12.75" customHeight="1">
      <c r="A45" s="109">
        <v>31</v>
      </c>
      <c r="B45" s="396" t="s">
        <v>131</v>
      </c>
      <c r="C45" s="324"/>
      <c r="D45" s="110"/>
      <c r="E45" s="111"/>
      <c r="F45" s="392"/>
      <c r="G45" s="324"/>
      <c r="H45" s="346"/>
      <c r="I45" s="17"/>
      <c r="J45" s="17"/>
      <c r="K45" s="17"/>
      <c r="L45" s="17"/>
      <c r="M45" s="17"/>
      <c r="N45" s="17"/>
      <c r="O45" s="17"/>
      <c r="P45" s="17"/>
      <c r="Q45" s="17"/>
      <c r="R45" s="17"/>
      <c r="S45" s="17"/>
      <c r="T45" s="17"/>
      <c r="U45" s="17"/>
      <c r="V45" s="17"/>
      <c r="W45" s="17"/>
      <c r="X45" s="17"/>
      <c r="Y45" s="17"/>
      <c r="Z45" s="17"/>
    </row>
    <row r="46" spans="1:26" ht="12.75" customHeight="1">
      <c r="A46" s="112">
        <v>32</v>
      </c>
      <c r="B46" s="397" t="s">
        <v>132</v>
      </c>
      <c r="C46" s="395"/>
      <c r="D46" s="113"/>
      <c r="E46" s="117"/>
      <c r="F46" s="393"/>
      <c r="G46" s="351"/>
      <c r="H46" s="352"/>
      <c r="I46" s="17"/>
      <c r="J46" s="17"/>
      <c r="K46" s="17"/>
      <c r="L46" s="17"/>
      <c r="M46" s="17"/>
      <c r="N46" s="17"/>
      <c r="O46" s="17"/>
      <c r="P46" s="17"/>
      <c r="Q46" s="17"/>
      <c r="R46" s="17"/>
      <c r="S46" s="17"/>
      <c r="T46" s="17"/>
      <c r="U46" s="17"/>
      <c r="V46" s="17"/>
      <c r="W46" s="17"/>
      <c r="X46" s="17"/>
      <c r="Y46" s="17"/>
      <c r="Z46" s="17"/>
    </row>
    <row r="47" spans="1:26" ht="12.75" customHeight="1">
      <c r="A47" s="109">
        <v>33</v>
      </c>
      <c r="B47" s="396" t="s">
        <v>133</v>
      </c>
      <c r="C47" s="324"/>
      <c r="D47" s="110"/>
      <c r="E47" s="111"/>
      <c r="F47" s="392"/>
      <c r="G47" s="324"/>
      <c r="H47" s="346"/>
      <c r="I47" s="17"/>
      <c r="J47" s="17"/>
      <c r="K47" s="17"/>
      <c r="L47" s="17"/>
      <c r="M47" s="17"/>
      <c r="N47" s="17"/>
      <c r="O47" s="17"/>
      <c r="P47" s="17"/>
      <c r="Q47" s="17"/>
      <c r="R47" s="17"/>
      <c r="S47" s="17"/>
      <c r="T47" s="17"/>
      <c r="U47" s="17"/>
      <c r="V47" s="17"/>
      <c r="W47" s="17"/>
      <c r="X47" s="17"/>
      <c r="Y47" s="17"/>
      <c r="Z47" s="17"/>
    </row>
    <row r="48" spans="1:26" ht="12.75" customHeight="1">
      <c r="A48" s="112">
        <v>34</v>
      </c>
      <c r="B48" s="397" t="s">
        <v>134</v>
      </c>
      <c r="C48" s="395"/>
      <c r="D48" s="122"/>
      <c r="E48" s="123"/>
      <c r="F48" s="393"/>
      <c r="G48" s="351"/>
      <c r="H48" s="352"/>
      <c r="I48" s="17"/>
      <c r="J48" s="17"/>
      <c r="K48" s="17"/>
      <c r="L48" s="17"/>
      <c r="M48" s="17"/>
      <c r="N48" s="17"/>
      <c r="O48" s="17"/>
      <c r="P48" s="17"/>
      <c r="Q48" s="17"/>
      <c r="R48" s="17"/>
      <c r="S48" s="17"/>
      <c r="T48" s="17"/>
      <c r="U48" s="17"/>
      <c r="V48" s="17"/>
      <c r="W48" s="17"/>
      <c r="X48" s="17"/>
      <c r="Y48" s="17"/>
      <c r="Z48" s="17"/>
    </row>
    <row r="49" spans="1:26" ht="12.75" customHeight="1">
      <c r="A49" s="124">
        <v>35</v>
      </c>
      <c r="B49" s="405" t="s">
        <v>135</v>
      </c>
      <c r="C49" s="329"/>
      <c r="D49" s="125"/>
      <c r="E49" s="126" t="str">
        <f>IF(SUBTOTAL(9,$E$41:$E$48)&lt;&gt;0,SUBTOTAL(9,$E$41:$E$48),"")</f>
        <v/>
      </c>
      <c r="F49" s="406" t="str">
        <f>IF(SUBTOTAL(9,$F$41:$F$48)&lt;&gt;0,SUBTOTAL(9,$F$41:$F$48),"")</f>
        <v/>
      </c>
      <c r="G49" s="329"/>
      <c r="H49" s="407"/>
      <c r="I49" s="17"/>
      <c r="J49" s="17"/>
      <c r="K49" s="17"/>
      <c r="L49" s="17"/>
      <c r="M49" s="17"/>
      <c r="N49" s="17"/>
      <c r="O49" s="17"/>
      <c r="P49" s="17"/>
      <c r="Q49" s="17"/>
      <c r="R49" s="17"/>
      <c r="S49" s="17"/>
      <c r="T49" s="17"/>
      <c r="U49" s="17"/>
      <c r="V49" s="17"/>
      <c r="W49" s="17"/>
      <c r="X49" s="17"/>
      <c r="Y49" s="17"/>
      <c r="Z49" s="17"/>
    </row>
    <row r="50" spans="1:26" ht="12.75" customHeight="1">
      <c r="A50" s="127">
        <v>36</v>
      </c>
      <c r="B50" s="408" t="s">
        <v>136</v>
      </c>
      <c r="C50" s="409"/>
      <c r="D50" s="128"/>
      <c r="E50" s="129" t="str">
        <f>IF(SUBTOTAL(9,$E$12:$E$49)&lt;&gt;0,SUBTOTAL(9,$E$12:$E$49),"")</f>
        <v/>
      </c>
      <c r="F50" s="400" t="str">
        <f>IF(SUBTOTAL(9,$F$12:$F$49)&lt;&gt;0,SUBTOTAL(9,$F$12:$F$49),"")</f>
        <v/>
      </c>
      <c r="G50" s="401"/>
      <c r="H50" s="402"/>
      <c r="I50" s="17"/>
      <c r="J50" s="17"/>
      <c r="K50" s="17"/>
      <c r="L50" s="17"/>
      <c r="M50" s="17"/>
      <c r="N50" s="17"/>
      <c r="O50" s="17"/>
      <c r="P50" s="17"/>
      <c r="Q50" s="17"/>
      <c r="R50" s="17"/>
      <c r="S50" s="17"/>
      <c r="T50" s="17"/>
      <c r="U50" s="17"/>
      <c r="V50" s="17"/>
      <c r="W50" s="17"/>
      <c r="X50" s="17"/>
      <c r="Y50" s="17"/>
      <c r="Z50" s="17"/>
    </row>
    <row r="51" spans="1:26" ht="6" customHeight="1">
      <c r="A51" s="130"/>
      <c r="B51" s="130"/>
      <c r="C51" s="130"/>
      <c r="D51" s="130"/>
      <c r="E51" s="130"/>
      <c r="F51" s="130"/>
      <c r="G51" s="130"/>
      <c r="H51" s="130"/>
      <c r="I51" s="17"/>
      <c r="J51" s="17"/>
      <c r="K51" s="17"/>
      <c r="L51" s="17"/>
      <c r="M51" s="17"/>
      <c r="N51" s="17"/>
      <c r="O51" s="17"/>
      <c r="P51" s="17"/>
      <c r="Q51" s="17"/>
      <c r="R51" s="17"/>
      <c r="S51" s="17"/>
      <c r="T51" s="17"/>
      <c r="U51" s="17"/>
      <c r="V51" s="17"/>
      <c r="W51" s="17"/>
      <c r="X51" s="17"/>
      <c r="Y51" s="17"/>
      <c r="Z51" s="17"/>
    </row>
    <row r="52" spans="1:26" ht="16.5" customHeight="1">
      <c r="A52" s="403" t="s">
        <v>137</v>
      </c>
      <c r="B52" s="324"/>
      <c r="C52" s="324"/>
      <c r="D52" s="324"/>
      <c r="E52" s="324"/>
      <c r="F52" s="324"/>
      <c r="G52" s="324"/>
      <c r="H52" s="324"/>
      <c r="I52" s="17"/>
      <c r="J52" s="17"/>
      <c r="K52" s="17"/>
      <c r="L52" s="17"/>
      <c r="M52" s="17"/>
      <c r="N52" s="17"/>
      <c r="O52" s="17"/>
      <c r="P52" s="17"/>
      <c r="Q52" s="17"/>
      <c r="R52" s="17"/>
      <c r="S52" s="17"/>
      <c r="T52" s="17"/>
      <c r="U52" s="17"/>
      <c r="V52" s="17"/>
      <c r="W52" s="17"/>
      <c r="X52" s="17"/>
      <c r="Y52" s="17"/>
      <c r="Z52" s="17"/>
    </row>
    <row r="53" spans="1:26" ht="12.75" customHeight="1">
      <c r="A53" s="404" t="s">
        <v>138</v>
      </c>
      <c r="B53" s="324"/>
      <c r="C53" s="324"/>
      <c r="D53" s="324"/>
      <c r="E53" s="324"/>
      <c r="F53" s="324"/>
      <c r="G53" s="324"/>
      <c r="H53" s="324"/>
      <c r="I53" s="17"/>
      <c r="J53" s="17"/>
      <c r="K53" s="17"/>
      <c r="L53" s="17"/>
      <c r="M53" s="17"/>
      <c r="N53" s="17"/>
      <c r="O53" s="17"/>
      <c r="P53" s="17"/>
      <c r="Q53" s="17"/>
      <c r="R53" s="17"/>
      <c r="S53" s="17"/>
      <c r="T53" s="17"/>
      <c r="U53" s="17"/>
      <c r="V53" s="17"/>
      <c r="W53" s="17"/>
      <c r="X53" s="17"/>
      <c r="Y53" s="17"/>
      <c r="Z53" s="17"/>
    </row>
    <row r="54" spans="1:26" ht="12.75" customHeight="1">
      <c r="A54" s="131"/>
      <c r="B54" s="131"/>
      <c r="C54" s="131"/>
      <c r="D54" s="131"/>
      <c r="E54" s="131"/>
      <c r="F54" s="131"/>
      <c r="G54" s="131"/>
      <c r="H54" s="131"/>
      <c r="I54" s="17"/>
      <c r="J54" s="17"/>
      <c r="K54" s="17"/>
      <c r="L54" s="17"/>
      <c r="M54" s="17"/>
      <c r="N54" s="17"/>
      <c r="O54" s="17"/>
      <c r="P54" s="17"/>
      <c r="Q54" s="17"/>
      <c r="R54" s="17"/>
      <c r="S54" s="17"/>
      <c r="T54" s="17"/>
      <c r="U54" s="17"/>
      <c r="V54" s="17"/>
      <c r="W54" s="17"/>
      <c r="X54" s="17"/>
      <c r="Y54" s="17"/>
      <c r="Z54" s="17"/>
    </row>
    <row r="55" spans="1:26" ht="12.75" customHeight="1">
      <c r="A55" s="132"/>
      <c r="B55" s="132"/>
      <c r="C55" s="132"/>
      <c r="D55" s="132"/>
      <c r="E55" s="132"/>
      <c r="F55" s="132"/>
      <c r="G55" s="132"/>
      <c r="H55" s="132"/>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5">
    <mergeCell ref="B32:C32"/>
    <mergeCell ref="B45:C45"/>
    <mergeCell ref="B46:C46"/>
    <mergeCell ref="B47:C47"/>
    <mergeCell ref="B27:C27"/>
    <mergeCell ref="B28:C28"/>
    <mergeCell ref="B29:C29"/>
    <mergeCell ref="B30:C30"/>
    <mergeCell ref="B31:C31"/>
    <mergeCell ref="B43:C43"/>
    <mergeCell ref="B33:C33"/>
    <mergeCell ref="B34:C34"/>
    <mergeCell ref="B35:C35"/>
    <mergeCell ref="B36:C36"/>
    <mergeCell ref="B37:C37"/>
    <mergeCell ref="B38:C38"/>
    <mergeCell ref="B12:C12"/>
    <mergeCell ref="B13:C13"/>
    <mergeCell ref="B14:C14"/>
    <mergeCell ref="B15:C15"/>
    <mergeCell ref="B16:C16"/>
    <mergeCell ref="F12:H12"/>
    <mergeCell ref="F13:H13"/>
    <mergeCell ref="F14:H14"/>
    <mergeCell ref="F15:H15"/>
    <mergeCell ref="F16:H16"/>
    <mergeCell ref="B8:C8"/>
    <mergeCell ref="F8:H8"/>
    <mergeCell ref="F9:H9"/>
    <mergeCell ref="F10:H10"/>
    <mergeCell ref="A11:H11"/>
    <mergeCell ref="B9:C9"/>
    <mergeCell ref="B10:C10"/>
    <mergeCell ref="A4:B4"/>
    <mergeCell ref="C4:F4"/>
    <mergeCell ref="G4:H4"/>
    <mergeCell ref="B7:C7"/>
    <mergeCell ref="E7:H7"/>
    <mergeCell ref="G1:H2"/>
    <mergeCell ref="A2:B2"/>
    <mergeCell ref="C2:F2"/>
    <mergeCell ref="A3:B3"/>
    <mergeCell ref="C3:F3"/>
    <mergeCell ref="G3:H3"/>
    <mergeCell ref="F50:H50"/>
    <mergeCell ref="A52:H52"/>
    <mergeCell ref="A53:H53"/>
    <mergeCell ref="F46:H46"/>
    <mergeCell ref="F47:H47"/>
    <mergeCell ref="B48:C48"/>
    <mergeCell ref="F48:H48"/>
    <mergeCell ref="B49:C49"/>
    <mergeCell ref="F49:H49"/>
    <mergeCell ref="B50:C50"/>
    <mergeCell ref="F43:H43"/>
    <mergeCell ref="B44:C44"/>
    <mergeCell ref="F44:H44"/>
    <mergeCell ref="F45:H45"/>
    <mergeCell ref="B39:C39"/>
    <mergeCell ref="B41:C41"/>
    <mergeCell ref="B42:C42"/>
    <mergeCell ref="A40:H40"/>
    <mergeCell ref="F41:H41"/>
    <mergeCell ref="F42:H42"/>
    <mergeCell ref="F39:H39"/>
    <mergeCell ref="F31:H31"/>
    <mergeCell ref="F32:H32"/>
    <mergeCell ref="F33:H33"/>
    <mergeCell ref="F34:H34"/>
    <mergeCell ref="F35:H35"/>
    <mergeCell ref="F38:H38"/>
    <mergeCell ref="F22:H22"/>
    <mergeCell ref="F23:H23"/>
    <mergeCell ref="F24:H24"/>
    <mergeCell ref="A25:H25"/>
    <mergeCell ref="F26:H26"/>
    <mergeCell ref="B22:C22"/>
    <mergeCell ref="B23:C23"/>
    <mergeCell ref="B24:C24"/>
    <mergeCell ref="B26:C26"/>
    <mergeCell ref="F36:H36"/>
    <mergeCell ref="F37:H37"/>
    <mergeCell ref="F27:H27"/>
    <mergeCell ref="F28:H28"/>
    <mergeCell ref="F29:H29"/>
    <mergeCell ref="F30:H30"/>
    <mergeCell ref="F17:H17"/>
    <mergeCell ref="A18:H18"/>
    <mergeCell ref="F19:H19"/>
    <mergeCell ref="F20:H20"/>
    <mergeCell ref="F21:H21"/>
    <mergeCell ref="B17:C17"/>
    <mergeCell ref="B19:C19"/>
    <mergeCell ref="B20:C20"/>
    <mergeCell ref="B21:C21"/>
  </mergeCells>
  <printOptions horizontalCentered="1"/>
  <pageMargins left="0.65" right="0.5" top="0.5" bottom="0.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Normal="100" workbookViewId="0">
      <selection activeCell="C3" sqref="C3:E3"/>
    </sheetView>
  </sheetViews>
  <sheetFormatPr defaultColWidth="14.44140625" defaultRowHeight="15" customHeight="1"/>
  <cols>
    <col min="1" max="2" width="6.6640625" customWidth="1"/>
    <col min="3" max="3" width="50.6640625" customWidth="1"/>
    <col min="4" max="4" width="17.6640625" customWidth="1"/>
    <col min="5" max="5" width="5.6640625" customWidth="1"/>
    <col min="6" max="7" width="6.6640625" customWidth="1"/>
    <col min="8" max="26" width="9.33203125" customWidth="1"/>
  </cols>
  <sheetData>
    <row r="1" spans="1:26" ht="6" customHeight="1">
      <c r="A1" s="14"/>
      <c r="B1" s="62"/>
      <c r="C1" s="14"/>
      <c r="D1" s="62"/>
      <c r="E1" s="46"/>
      <c r="F1" s="362">
        <f>AssessmentYear</f>
        <v>2026</v>
      </c>
      <c r="G1" s="344"/>
      <c r="H1" s="17"/>
      <c r="I1" s="17"/>
      <c r="J1" s="17"/>
      <c r="K1" s="17"/>
      <c r="L1" s="17"/>
      <c r="M1" s="17"/>
      <c r="N1" s="17"/>
      <c r="O1" s="17"/>
      <c r="P1" s="17"/>
      <c r="Q1" s="17"/>
      <c r="R1" s="17"/>
      <c r="S1" s="17"/>
      <c r="T1" s="17"/>
      <c r="U1" s="17"/>
      <c r="V1" s="17"/>
      <c r="W1" s="17"/>
      <c r="X1" s="17"/>
      <c r="Y1" s="17"/>
      <c r="Z1" s="17"/>
    </row>
    <row r="2" spans="1:26" ht="18" customHeight="1">
      <c r="A2" s="410"/>
      <c r="B2" s="324"/>
      <c r="C2" s="411" t="s">
        <v>12</v>
      </c>
      <c r="D2" s="324"/>
      <c r="E2" s="346"/>
      <c r="F2" s="324"/>
      <c r="G2" s="346"/>
      <c r="H2" s="17"/>
      <c r="I2" s="17"/>
      <c r="J2" s="17"/>
      <c r="K2" s="17"/>
      <c r="L2" s="17"/>
      <c r="M2" s="17"/>
      <c r="N2" s="17"/>
      <c r="O2" s="17"/>
      <c r="P2" s="17"/>
      <c r="Q2" s="17"/>
      <c r="R2" s="17"/>
      <c r="S2" s="17"/>
      <c r="T2" s="17"/>
      <c r="U2" s="17"/>
      <c r="V2" s="17"/>
      <c r="W2" s="17"/>
      <c r="X2" s="17"/>
      <c r="Y2" s="17"/>
      <c r="Z2" s="17"/>
    </row>
    <row r="3" spans="1:26" ht="13.5" customHeight="1">
      <c r="A3" s="412"/>
      <c r="B3" s="324"/>
      <c r="C3" s="383" t="s">
        <v>515</v>
      </c>
      <c r="D3" s="324"/>
      <c r="E3" s="346"/>
      <c r="F3" s="363" t="str">
        <f>FORMNUMBER</f>
        <v>PT-41ELR</v>
      </c>
      <c r="G3" s="346"/>
      <c r="H3" s="17"/>
      <c r="I3" s="17"/>
      <c r="J3" s="17"/>
      <c r="K3" s="17"/>
      <c r="L3" s="17"/>
      <c r="M3" s="17"/>
      <c r="N3" s="17"/>
      <c r="O3" s="17"/>
      <c r="P3" s="17"/>
      <c r="Q3" s="17"/>
      <c r="R3" s="17"/>
      <c r="S3" s="17"/>
      <c r="T3" s="17"/>
      <c r="U3" s="17"/>
      <c r="V3" s="17"/>
      <c r="W3" s="17"/>
      <c r="X3" s="17"/>
      <c r="Y3" s="17"/>
      <c r="Z3" s="17"/>
    </row>
    <row r="4" spans="1:26" ht="13.5" customHeight="1">
      <c r="A4" s="410"/>
      <c r="B4" s="324"/>
      <c r="C4" s="413" t="s">
        <v>139</v>
      </c>
      <c r="D4" s="324"/>
      <c r="E4" s="346"/>
      <c r="F4" s="364" t="s">
        <v>140</v>
      </c>
      <c r="G4" s="346"/>
      <c r="H4" s="17"/>
      <c r="I4" s="17"/>
      <c r="J4" s="17"/>
      <c r="K4" s="17"/>
      <c r="L4" s="17"/>
      <c r="M4" s="17"/>
      <c r="N4" s="17"/>
      <c r="O4" s="17"/>
      <c r="P4" s="17"/>
      <c r="Q4" s="17"/>
      <c r="R4" s="17"/>
      <c r="S4" s="17"/>
      <c r="T4" s="17"/>
      <c r="U4" s="17"/>
      <c r="V4" s="17"/>
      <c r="W4" s="17"/>
      <c r="X4" s="17"/>
      <c r="Y4" s="17"/>
      <c r="Z4" s="17"/>
    </row>
    <row r="5" spans="1:26" ht="6" customHeight="1">
      <c r="A5" s="25"/>
      <c r="B5" s="64"/>
      <c r="C5" s="25"/>
      <c r="D5" s="64"/>
      <c r="E5" s="29"/>
      <c r="F5" s="64"/>
      <c r="G5" s="29"/>
      <c r="H5" s="17"/>
      <c r="I5" s="17"/>
      <c r="J5" s="17"/>
      <c r="K5" s="17"/>
      <c r="L5" s="17"/>
      <c r="M5" s="17"/>
      <c r="N5" s="17"/>
      <c r="O5" s="17"/>
      <c r="P5" s="17"/>
      <c r="Q5" s="17"/>
      <c r="R5" s="17"/>
      <c r="S5" s="17"/>
      <c r="T5" s="17"/>
      <c r="U5" s="17"/>
      <c r="V5" s="17"/>
      <c r="W5" s="17"/>
      <c r="X5" s="17"/>
      <c r="Y5" s="17"/>
      <c r="Z5" s="17"/>
    </row>
    <row r="6" spans="1:26" ht="6" customHeight="1">
      <c r="A6" s="30"/>
      <c r="B6" s="30"/>
      <c r="C6" s="30"/>
      <c r="D6" s="30"/>
      <c r="E6" s="30"/>
      <c r="F6" s="30"/>
      <c r="G6" s="30"/>
      <c r="H6" s="17"/>
      <c r="I6" s="17"/>
      <c r="J6" s="17"/>
      <c r="K6" s="17"/>
      <c r="L6" s="17"/>
      <c r="M6" s="17"/>
      <c r="N6" s="17"/>
      <c r="O6" s="17"/>
      <c r="P6" s="17"/>
      <c r="Q6" s="17"/>
      <c r="R6" s="17"/>
      <c r="S6" s="17"/>
      <c r="T6" s="17"/>
      <c r="U6" s="17"/>
      <c r="V6" s="17"/>
      <c r="W6" s="17"/>
      <c r="X6" s="17"/>
      <c r="Y6" s="17"/>
      <c r="Z6" s="17"/>
    </row>
    <row r="7" spans="1:26" ht="15" customHeight="1">
      <c r="A7" s="99"/>
      <c r="B7" s="414"/>
      <c r="C7" s="381"/>
      <c r="D7" s="415" t="s">
        <v>141</v>
      </c>
      <c r="E7" s="416"/>
      <c r="F7" s="416"/>
      <c r="G7" s="417"/>
      <c r="H7" s="17"/>
      <c r="I7" s="17"/>
      <c r="J7" s="17"/>
      <c r="K7" s="17"/>
      <c r="L7" s="17"/>
      <c r="M7" s="17"/>
      <c r="N7" s="17"/>
      <c r="O7" s="17"/>
      <c r="P7" s="17"/>
      <c r="Q7" s="17"/>
      <c r="R7" s="17"/>
      <c r="S7" s="17"/>
      <c r="T7" s="17"/>
      <c r="U7" s="17"/>
      <c r="V7" s="17"/>
      <c r="W7" s="17"/>
      <c r="X7" s="17"/>
      <c r="Y7" s="17"/>
      <c r="Z7" s="17"/>
    </row>
    <row r="8" spans="1:26" ht="15" customHeight="1">
      <c r="A8" s="101"/>
      <c r="B8" s="418"/>
      <c r="C8" s="324"/>
      <c r="D8" s="104" t="s">
        <v>90</v>
      </c>
      <c r="E8" s="419" t="s">
        <v>90</v>
      </c>
      <c r="F8" s="332"/>
      <c r="G8" s="420"/>
      <c r="H8" s="17"/>
      <c r="I8" s="17"/>
      <c r="J8" s="17"/>
      <c r="K8" s="17"/>
      <c r="L8" s="17"/>
      <c r="M8" s="17"/>
      <c r="N8" s="17"/>
      <c r="O8" s="17"/>
      <c r="P8" s="17"/>
      <c r="Q8" s="17"/>
      <c r="R8" s="17"/>
      <c r="S8" s="17"/>
      <c r="T8" s="17"/>
      <c r="U8" s="17"/>
      <c r="V8" s="17"/>
      <c r="W8" s="17"/>
      <c r="X8" s="17"/>
      <c r="Y8" s="17"/>
      <c r="Z8" s="17"/>
    </row>
    <row r="9" spans="1:26" ht="15" customHeight="1">
      <c r="A9" s="101"/>
      <c r="B9" s="418" t="s">
        <v>91</v>
      </c>
      <c r="C9" s="324"/>
      <c r="D9" s="105">
        <f>AssessmentYear-1</f>
        <v>2025</v>
      </c>
      <c r="E9" s="421">
        <f>AssessmentYear-2</f>
        <v>2024</v>
      </c>
      <c r="F9" s="324"/>
      <c r="G9" s="346"/>
      <c r="H9" s="17"/>
      <c r="I9" s="17"/>
      <c r="J9" s="17"/>
      <c r="K9" s="17"/>
      <c r="L9" s="17"/>
      <c r="M9" s="17"/>
      <c r="N9" s="17"/>
      <c r="O9" s="17"/>
      <c r="P9" s="17"/>
      <c r="Q9" s="17"/>
      <c r="R9" s="17"/>
      <c r="S9" s="17"/>
      <c r="T9" s="17"/>
      <c r="U9" s="17"/>
      <c r="V9" s="17"/>
      <c r="W9" s="17"/>
      <c r="X9" s="17"/>
      <c r="Y9" s="17"/>
      <c r="Z9" s="17"/>
    </row>
    <row r="10" spans="1:26" ht="15" customHeight="1">
      <c r="A10" s="106"/>
      <c r="B10" s="423" t="s">
        <v>93</v>
      </c>
      <c r="C10" s="324"/>
      <c r="D10" s="108" t="s">
        <v>95</v>
      </c>
      <c r="E10" s="422" t="s">
        <v>96</v>
      </c>
      <c r="F10" s="324"/>
      <c r="G10" s="346"/>
      <c r="H10" s="17"/>
      <c r="I10" s="17"/>
      <c r="J10" s="17"/>
      <c r="K10" s="17"/>
      <c r="L10" s="17"/>
      <c r="M10" s="17"/>
      <c r="N10" s="17"/>
      <c r="O10" s="17"/>
      <c r="P10" s="17"/>
      <c r="Q10" s="17"/>
      <c r="R10" s="17"/>
      <c r="S10" s="17"/>
      <c r="T10" s="17"/>
      <c r="U10" s="17"/>
      <c r="V10" s="17"/>
      <c r="W10" s="17"/>
      <c r="X10" s="17"/>
      <c r="Y10" s="17"/>
      <c r="Z10" s="17"/>
    </row>
    <row r="11" spans="1:26" ht="12.75" customHeight="1">
      <c r="A11" s="350" t="s">
        <v>142</v>
      </c>
      <c r="B11" s="351"/>
      <c r="C11" s="351"/>
      <c r="D11" s="351"/>
      <c r="E11" s="351"/>
      <c r="F11" s="351"/>
      <c r="G11" s="352"/>
      <c r="H11" s="17"/>
      <c r="I11" s="17"/>
      <c r="J11" s="17"/>
      <c r="K11" s="17"/>
      <c r="L11" s="17"/>
      <c r="M11" s="17"/>
      <c r="N11" s="17"/>
      <c r="O11" s="17"/>
      <c r="P11" s="17"/>
      <c r="Q11" s="17"/>
      <c r="R11" s="17"/>
      <c r="S11" s="17"/>
      <c r="T11" s="17"/>
      <c r="U11" s="17"/>
      <c r="V11" s="17"/>
      <c r="W11" s="17"/>
      <c r="X11" s="17"/>
      <c r="Y11" s="17"/>
      <c r="Z11" s="17"/>
    </row>
    <row r="12" spans="1:26" ht="12.75" customHeight="1">
      <c r="A12" s="109">
        <v>37</v>
      </c>
      <c r="B12" s="396" t="s">
        <v>143</v>
      </c>
      <c r="C12" s="324"/>
      <c r="D12" s="111"/>
      <c r="E12" s="392"/>
      <c r="F12" s="324"/>
      <c r="G12" s="346"/>
      <c r="H12" s="17"/>
      <c r="I12" s="17"/>
      <c r="J12" s="17"/>
      <c r="K12" s="17"/>
      <c r="L12" s="17"/>
      <c r="M12" s="17"/>
      <c r="N12" s="17"/>
      <c r="O12" s="17"/>
      <c r="P12" s="17"/>
      <c r="Q12" s="17"/>
      <c r="R12" s="17"/>
      <c r="S12" s="17"/>
      <c r="T12" s="17"/>
      <c r="U12" s="17"/>
      <c r="V12" s="17"/>
      <c r="W12" s="17"/>
      <c r="X12" s="17"/>
      <c r="Y12" s="17"/>
      <c r="Z12" s="17"/>
    </row>
    <row r="13" spans="1:26" ht="12.75" customHeight="1">
      <c r="A13" s="112">
        <v>38</v>
      </c>
      <c r="B13" s="397" t="s">
        <v>144</v>
      </c>
      <c r="C13" s="395"/>
      <c r="D13" s="117"/>
      <c r="E13" s="393"/>
      <c r="F13" s="351"/>
      <c r="G13" s="352"/>
      <c r="H13" s="17"/>
      <c r="I13" s="17"/>
      <c r="J13" s="17"/>
      <c r="K13" s="17"/>
      <c r="L13" s="17"/>
      <c r="M13" s="17"/>
      <c r="N13" s="17"/>
      <c r="O13" s="17"/>
      <c r="P13" s="17"/>
      <c r="Q13" s="17"/>
      <c r="R13" s="17"/>
      <c r="S13" s="17"/>
      <c r="T13" s="17"/>
      <c r="U13" s="17"/>
      <c r="V13" s="17"/>
      <c r="W13" s="17"/>
      <c r="X13" s="17"/>
      <c r="Y13" s="17"/>
      <c r="Z13" s="17"/>
    </row>
    <row r="14" spans="1:26" ht="12.75" customHeight="1">
      <c r="A14" s="109">
        <v>39</v>
      </c>
      <c r="B14" s="399" t="s">
        <v>145</v>
      </c>
      <c r="C14" s="324"/>
      <c r="D14" s="111"/>
      <c r="E14" s="392"/>
      <c r="F14" s="324"/>
      <c r="G14" s="346"/>
      <c r="H14" s="17"/>
      <c r="I14" s="17"/>
      <c r="J14" s="17"/>
      <c r="K14" s="17"/>
      <c r="L14" s="17"/>
      <c r="M14" s="17"/>
      <c r="N14" s="17"/>
      <c r="O14" s="17"/>
      <c r="P14" s="17"/>
      <c r="Q14" s="17"/>
      <c r="R14" s="17"/>
      <c r="S14" s="17"/>
      <c r="T14" s="17"/>
      <c r="U14" s="17"/>
      <c r="V14" s="17"/>
      <c r="W14" s="17"/>
      <c r="X14" s="17"/>
      <c r="Y14" s="17"/>
      <c r="Z14" s="17"/>
    </row>
    <row r="15" spans="1:26" ht="12.75" customHeight="1">
      <c r="A15" s="112">
        <v>40</v>
      </c>
      <c r="B15" s="397" t="s">
        <v>146</v>
      </c>
      <c r="C15" s="395"/>
      <c r="D15" s="117"/>
      <c r="E15" s="393"/>
      <c r="F15" s="351"/>
      <c r="G15" s="352"/>
      <c r="H15" s="17"/>
      <c r="I15" s="17"/>
      <c r="J15" s="17"/>
      <c r="K15" s="17"/>
      <c r="L15" s="17"/>
      <c r="M15" s="17"/>
      <c r="N15" s="17"/>
      <c r="O15" s="17"/>
      <c r="P15" s="17"/>
      <c r="Q15" s="17"/>
      <c r="R15" s="17"/>
      <c r="S15" s="17"/>
      <c r="T15" s="17"/>
      <c r="U15" s="17"/>
      <c r="V15" s="17"/>
      <c r="W15" s="17"/>
      <c r="X15" s="17"/>
      <c r="Y15" s="17"/>
      <c r="Z15" s="17"/>
    </row>
    <row r="16" spans="1:26" ht="12.75" customHeight="1">
      <c r="A16" s="109">
        <v>41</v>
      </c>
      <c r="B16" s="396" t="s">
        <v>147</v>
      </c>
      <c r="C16" s="324"/>
      <c r="D16" s="111"/>
      <c r="E16" s="392"/>
      <c r="F16" s="324"/>
      <c r="G16" s="346"/>
      <c r="H16" s="17"/>
      <c r="I16" s="17"/>
      <c r="J16" s="17"/>
      <c r="K16" s="17"/>
      <c r="L16" s="17"/>
      <c r="M16" s="17"/>
      <c r="N16" s="17"/>
      <c r="O16" s="17"/>
      <c r="P16" s="17"/>
      <c r="Q16" s="17"/>
      <c r="R16" s="17"/>
      <c r="S16" s="17"/>
      <c r="T16" s="17"/>
      <c r="U16" s="17"/>
      <c r="V16" s="17"/>
      <c r="W16" s="17"/>
      <c r="X16" s="17"/>
      <c r="Y16" s="17"/>
      <c r="Z16" s="17"/>
    </row>
    <row r="17" spans="1:26" ht="12.75" customHeight="1">
      <c r="A17" s="112">
        <v>42</v>
      </c>
      <c r="B17" s="427" t="s">
        <v>148</v>
      </c>
      <c r="C17" s="395"/>
      <c r="D17" s="117"/>
      <c r="E17" s="393"/>
      <c r="F17" s="351"/>
      <c r="G17" s="352"/>
      <c r="H17" s="17"/>
      <c r="I17" s="17"/>
      <c r="J17" s="17"/>
      <c r="K17" s="17"/>
      <c r="L17" s="17"/>
      <c r="M17" s="17"/>
      <c r="N17" s="17"/>
      <c r="O17" s="17"/>
      <c r="P17" s="17"/>
      <c r="Q17" s="17"/>
      <c r="R17" s="17"/>
      <c r="S17" s="17"/>
      <c r="T17" s="17"/>
      <c r="U17" s="17"/>
      <c r="V17" s="17"/>
      <c r="W17" s="17"/>
      <c r="X17" s="17"/>
      <c r="Y17" s="17"/>
      <c r="Z17" s="17"/>
    </row>
    <row r="18" spans="1:26" ht="12.75" customHeight="1">
      <c r="A18" s="109">
        <v>43</v>
      </c>
      <c r="B18" s="396" t="s">
        <v>149</v>
      </c>
      <c r="C18" s="324"/>
      <c r="D18" s="111"/>
      <c r="E18" s="392"/>
      <c r="F18" s="324"/>
      <c r="G18" s="346"/>
      <c r="H18" s="17"/>
      <c r="I18" s="17"/>
      <c r="J18" s="17"/>
      <c r="K18" s="17"/>
      <c r="L18" s="17"/>
      <c r="M18" s="17"/>
      <c r="N18" s="17"/>
      <c r="O18" s="17"/>
      <c r="P18" s="17"/>
      <c r="Q18" s="17"/>
      <c r="R18" s="17"/>
      <c r="S18" s="17"/>
      <c r="T18" s="17"/>
      <c r="U18" s="17"/>
      <c r="V18" s="17"/>
      <c r="W18" s="17"/>
      <c r="X18" s="17"/>
      <c r="Y18" s="17"/>
      <c r="Z18" s="17"/>
    </row>
    <row r="19" spans="1:26" ht="12.75" customHeight="1">
      <c r="A19" s="112">
        <v>44</v>
      </c>
      <c r="B19" s="397" t="s">
        <v>150</v>
      </c>
      <c r="C19" s="395"/>
      <c r="D19" s="117"/>
      <c r="E19" s="393"/>
      <c r="F19" s="351"/>
      <c r="G19" s="352"/>
      <c r="H19" s="17"/>
      <c r="I19" s="17"/>
      <c r="J19" s="17"/>
      <c r="K19" s="17"/>
      <c r="L19" s="17"/>
      <c r="M19" s="17"/>
      <c r="N19" s="17"/>
      <c r="O19" s="17"/>
      <c r="P19" s="17"/>
      <c r="Q19" s="17"/>
      <c r="R19" s="17"/>
      <c r="S19" s="17"/>
      <c r="T19" s="17"/>
      <c r="U19" s="17"/>
      <c r="V19" s="17"/>
      <c r="W19" s="17"/>
      <c r="X19" s="17"/>
      <c r="Y19" s="17"/>
      <c r="Z19" s="17"/>
    </row>
    <row r="20" spans="1:26" ht="12.75" customHeight="1">
      <c r="A20" s="124">
        <v>45</v>
      </c>
      <c r="B20" s="405" t="s">
        <v>151</v>
      </c>
      <c r="C20" s="329"/>
      <c r="D20" s="126" t="str">
        <f>IF(SUBTOTAL(9,$D$12:$D$19)&lt;&gt;0,SUBTOTAL(9,$D$12:$D$19),"")</f>
        <v/>
      </c>
      <c r="E20" s="406" t="str">
        <f>IF(SUBTOTAL(9,$E$12:$E$19)&lt;&gt;0,SUBTOTAL(9,$E$12:$E$19),"")</f>
        <v/>
      </c>
      <c r="F20" s="329"/>
      <c r="G20" s="407"/>
      <c r="H20" s="17"/>
      <c r="I20" s="17"/>
      <c r="J20" s="17"/>
      <c r="K20" s="17"/>
      <c r="L20" s="17"/>
      <c r="M20" s="17"/>
      <c r="N20" s="17"/>
      <c r="O20" s="17"/>
      <c r="P20" s="17"/>
      <c r="Q20" s="17"/>
      <c r="R20" s="17"/>
      <c r="S20" s="17"/>
      <c r="T20" s="17"/>
      <c r="U20" s="17"/>
      <c r="V20" s="17"/>
      <c r="W20" s="17"/>
      <c r="X20" s="17"/>
      <c r="Y20" s="17"/>
      <c r="Z20" s="17"/>
    </row>
    <row r="21" spans="1:26" ht="25.5" customHeight="1">
      <c r="A21" s="127">
        <v>46</v>
      </c>
      <c r="B21" s="431" t="s">
        <v>152</v>
      </c>
      <c r="C21" s="409"/>
      <c r="D21" s="129"/>
      <c r="E21" s="400"/>
      <c r="F21" s="401"/>
      <c r="G21" s="402"/>
      <c r="H21" s="17"/>
      <c r="I21" s="17"/>
      <c r="J21" s="17"/>
      <c r="K21" s="17"/>
      <c r="L21" s="17"/>
      <c r="M21" s="17"/>
      <c r="N21" s="17"/>
      <c r="O21" s="17"/>
      <c r="P21" s="17"/>
      <c r="Q21" s="17"/>
      <c r="R21" s="17"/>
      <c r="S21" s="17"/>
      <c r="T21" s="17"/>
      <c r="U21" s="17"/>
      <c r="V21" s="17"/>
      <c r="W21" s="17"/>
      <c r="X21" s="17"/>
      <c r="Y21" s="17"/>
      <c r="Z21" s="17"/>
    </row>
    <row r="22" spans="1:26" ht="12.75" customHeight="1">
      <c r="A22" s="428" t="s">
        <v>153</v>
      </c>
      <c r="B22" s="429"/>
      <c r="C22" s="429"/>
      <c r="D22" s="429"/>
      <c r="E22" s="429"/>
      <c r="F22" s="429"/>
      <c r="G22" s="430"/>
      <c r="H22" s="65"/>
      <c r="I22" s="17"/>
      <c r="J22" s="17"/>
      <c r="K22" s="17"/>
      <c r="L22" s="17"/>
      <c r="M22" s="17"/>
      <c r="N22" s="17"/>
      <c r="O22" s="17"/>
      <c r="P22" s="17"/>
      <c r="Q22" s="17"/>
      <c r="R22" s="17"/>
      <c r="S22" s="17"/>
      <c r="T22" s="17"/>
      <c r="U22" s="17"/>
      <c r="V22" s="17"/>
      <c r="W22" s="17"/>
      <c r="X22" s="17"/>
      <c r="Y22" s="17"/>
      <c r="Z22" s="17"/>
    </row>
    <row r="23" spans="1:26" ht="12.75" customHeight="1">
      <c r="A23" s="109">
        <v>47</v>
      </c>
      <c r="B23" s="396" t="s">
        <v>154</v>
      </c>
      <c r="C23" s="324"/>
      <c r="D23" s="111"/>
      <c r="E23" s="392"/>
      <c r="F23" s="324"/>
      <c r="G23" s="346"/>
      <c r="H23" s="17"/>
      <c r="I23" s="17"/>
      <c r="J23" s="17"/>
      <c r="K23" s="17"/>
      <c r="L23" s="17"/>
      <c r="M23" s="17"/>
      <c r="N23" s="17"/>
      <c r="O23" s="17"/>
      <c r="P23" s="17"/>
      <c r="Q23" s="17"/>
      <c r="R23" s="17"/>
      <c r="S23" s="17"/>
      <c r="T23" s="17"/>
      <c r="U23" s="17"/>
      <c r="V23" s="17"/>
      <c r="W23" s="17"/>
      <c r="X23" s="17"/>
      <c r="Y23" s="17"/>
      <c r="Z23" s="17"/>
    </row>
    <row r="24" spans="1:26" ht="12.75" customHeight="1">
      <c r="A24" s="112">
        <v>48</v>
      </c>
      <c r="B24" s="397" t="s">
        <v>155</v>
      </c>
      <c r="C24" s="395"/>
      <c r="D24" s="117"/>
      <c r="E24" s="393"/>
      <c r="F24" s="351"/>
      <c r="G24" s="352"/>
      <c r="H24" s="17"/>
      <c r="I24" s="17"/>
      <c r="J24" s="17"/>
      <c r="K24" s="17"/>
      <c r="L24" s="17"/>
      <c r="M24" s="17"/>
      <c r="N24" s="17"/>
      <c r="O24" s="17"/>
      <c r="P24" s="17"/>
      <c r="Q24" s="17"/>
      <c r="R24" s="17"/>
      <c r="S24" s="17"/>
      <c r="T24" s="17"/>
      <c r="U24" s="17"/>
      <c r="V24" s="17"/>
      <c r="W24" s="17"/>
      <c r="X24" s="17"/>
      <c r="Y24" s="17"/>
      <c r="Z24" s="17"/>
    </row>
    <row r="25" spans="1:26" ht="12.75" customHeight="1">
      <c r="A25" s="109">
        <v>49</v>
      </c>
      <c r="B25" s="396" t="s">
        <v>156</v>
      </c>
      <c r="C25" s="324"/>
      <c r="D25" s="111"/>
      <c r="E25" s="392"/>
      <c r="F25" s="324"/>
      <c r="G25" s="346"/>
      <c r="H25" s="17"/>
      <c r="I25" s="17"/>
      <c r="J25" s="17"/>
      <c r="K25" s="17"/>
      <c r="L25" s="17"/>
      <c r="M25" s="17"/>
      <c r="N25" s="17"/>
      <c r="O25" s="17"/>
      <c r="P25" s="17"/>
      <c r="Q25" s="17"/>
      <c r="R25" s="17"/>
      <c r="S25" s="17"/>
      <c r="T25" s="17"/>
      <c r="U25" s="17"/>
      <c r="V25" s="17"/>
      <c r="W25" s="17"/>
      <c r="X25" s="17"/>
      <c r="Y25" s="17"/>
      <c r="Z25" s="17"/>
    </row>
    <row r="26" spans="1:26" ht="12.75" customHeight="1">
      <c r="A26" s="112">
        <v>50</v>
      </c>
      <c r="B26" s="427" t="s">
        <v>157</v>
      </c>
      <c r="C26" s="395"/>
      <c r="D26" s="117"/>
      <c r="E26" s="393"/>
      <c r="F26" s="351"/>
      <c r="G26" s="352"/>
      <c r="H26" s="17"/>
      <c r="I26" s="17"/>
      <c r="J26" s="17"/>
      <c r="K26" s="17"/>
      <c r="L26" s="17"/>
      <c r="M26" s="17"/>
      <c r="N26" s="17"/>
      <c r="O26" s="17"/>
      <c r="P26" s="17"/>
      <c r="Q26" s="17"/>
      <c r="R26" s="17"/>
      <c r="S26" s="17"/>
      <c r="T26" s="17"/>
      <c r="U26" s="17"/>
      <c r="V26" s="17"/>
      <c r="W26" s="17"/>
      <c r="X26" s="17"/>
      <c r="Y26" s="17"/>
      <c r="Z26" s="17"/>
    </row>
    <row r="27" spans="1:26" ht="12.75" customHeight="1">
      <c r="A27" s="109">
        <v>51</v>
      </c>
      <c r="B27" s="396" t="s">
        <v>158</v>
      </c>
      <c r="C27" s="324"/>
      <c r="D27" s="111"/>
      <c r="E27" s="392"/>
      <c r="F27" s="324"/>
      <c r="G27" s="346"/>
      <c r="H27" s="17"/>
      <c r="I27" s="17"/>
      <c r="J27" s="17"/>
      <c r="K27" s="17"/>
      <c r="L27" s="17"/>
      <c r="M27" s="17"/>
      <c r="N27" s="17"/>
      <c r="O27" s="17"/>
      <c r="P27" s="17"/>
      <c r="Q27" s="17"/>
      <c r="R27" s="17"/>
      <c r="S27" s="17"/>
      <c r="T27" s="17"/>
      <c r="U27" s="17"/>
      <c r="V27" s="17"/>
      <c r="W27" s="17"/>
      <c r="X27" s="17"/>
      <c r="Y27" s="17"/>
      <c r="Z27" s="17"/>
    </row>
    <row r="28" spans="1:26" ht="12.75" customHeight="1">
      <c r="A28" s="112">
        <v>52</v>
      </c>
      <c r="B28" s="394" t="s">
        <v>159</v>
      </c>
      <c r="C28" s="395"/>
      <c r="D28" s="119" t="str">
        <f>IF(SUBTOTAL(9,$D$23:$D$27)&lt;&gt;0,SUBTOTAL(9,$D$23:$D$27),"")</f>
        <v/>
      </c>
      <c r="E28" s="391" t="str">
        <f>IF(SUBTOTAL(9,$E$23:$E$27)&lt;&gt;0,SUBTOTAL(9,$E$23:$E$27),"")</f>
        <v/>
      </c>
      <c r="F28" s="351"/>
      <c r="G28" s="352"/>
      <c r="H28" s="17"/>
      <c r="I28" s="17"/>
      <c r="J28" s="17"/>
      <c r="K28" s="17"/>
      <c r="L28" s="17"/>
      <c r="M28" s="17"/>
      <c r="N28" s="17"/>
      <c r="O28" s="17"/>
      <c r="P28" s="17"/>
      <c r="Q28" s="17"/>
      <c r="R28" s="17"/>
      <c r="S28" s="17"/>
      <c r="T28" s="17"/>
      <c r="U28" s="17"/>
      <c r="V28" s="17"/>
      <c r="W28" s="17"/>
      <c r="X28" s="17"/>
      <c r="Y28" s="17"/>
      <c r="Z28" s="17"/>
    </row>
    <row r="29" spans="1:26" ht="12.75" customHeight="1">
      <c r="A29" s="350" t="s">
        <v>160</v>
      </c>
      <c r="B29" s="351"/>
      <c r="C29" s="351"/>
      <c r="D29" s="351"/>
      <c r="E29" s="351"/>
      <c r="F29" s="351"/>
      <c r="G29" s="352"/>
      <c r="H29" s="17"/>
      <c r="I29" s="17"/>
      <c r="J29" s="17"/>
      <c r="K29" s="17"/>
      <c r="L29" s="17"/>
      <c r="M29" s="17"/>
      <c r="N29" s="17"/>
      <c r="O29" s="17"/>
      <c r="P29" s="17"/>
      <c r="Q29" s="17"/>
      <c r="R29" s="17"/>
      <c r="S29" s="17"/>
      <c r="T29" s="17"/>
      <c r="U29" s="17"/>
      <c r="V29" s="17"/>
      <c r="W29" s="17"/>
      <c r="X29" s="17"/>
      <c r="Y29" s="17"/>
      <c r="Z29" s="17"/>
    </row>
    <row r="30" spans="1:26" ht="12.75" customHeight="1">
      <c r="A30" s="109">
        <v>53</v>
      </c>
      <c r="B30" s="396" t="s">
        <v>161</v>
      </c>
      <c r="C30" s="324"/>
      <c r="D30" s="111"/>
      <c r="E30" s="392"/>
      <c r="F30" s="324"/>
      <c r="G30" s="346"/>
      <c r="H30" s="17"/>
      <c r="I30" s="17"/>
      <c r="J30" s="17"/>
      <c r="K30" s="17"/>
      <c r="L30" s="17"/>
      <c r="M30" s="17"/>
      <c r="N30" s="17"/>
      <c r="O30" s="17"/>
      <c r="P30" s="17"/>
      <c r="Q30" s="17"/>
      <c r="R30" s="17"/>
      <c r="S30" s="17"/>
      <c r="T30" s="17"/>
      <c r="U30" s="17"/>
      <c r="V30" s="17"/>
      <c r="W30" s="17"/>
      <c r="X30" s="17"/>
      <c r="Y30" s="17"/>
      <c r="Z30" s="17"/>
    </row>
    <row r="31" spans="1:26" ht="12.75" customHeight="1">
      <c r="A31" s="112">
        <v>54</v>
      </c>
      <c r="B31" s="427" t="s">
        <v>162</v>
      </c>
      <c r="C31" s="395"/>
      <c r="D31" s="117"/>
      <c r="E31" s="393"/>
      <c r="F31" s="351"/>
      <c r="G31" s="352"/>
      <c r="H31" s="17"/>
      <c r="I31" s="17"/>
      <c r="J31" s="17"/>
      <c r="K31" s="17"/>
      <c r="L31" s="17"/>
      <c r="M31" s="17"/>
      <c r="N31" s="17"/>
      <c r="O31" s="17"/>
      <c r="P31" s="17"/>
      <c r="Q31" s="17"/>
      <c r="R31" s="17"/>
      <c r="S31" s="17"/>
      <c r="T31" s="17"/>
      <c r="U31" s="17"/>
      <c r="V31" s="17"/>
      <c r="W31" s="17"/>
      <c r="X31" s="17"/>
      <c r="Y31" s="17"/>
      <c r="Z31" s="17"/>
    </row>
    <row r="32" spans="1:26" ht="12.75" customHeight="1">
      <c r="A32" s="109">
        <v>55</v>
      </c>
      <c r="B32" s="399" t="s">
        <v>163</v>
      </c>
      <c r="C32" s="324"/>
      <c r="D32" s="111"/>
      <c r="E32" s="392"/>
      <c r="F32" s="324"/>
      <c r="G32" s="346"/>
      <c r="H32" s="17"/>
      <c r="I32" s="17"/>
      <c r="J32" s="17"/>
      <c r="K32" s="17"/>
      <c r="L32" s="17"/>
      <c r="M32" s="17"/>
      <c r="N32" s="17"/>
      <c r="O32" s="17"/>
      <c r="P32" s="17"/>
      <c r="Q32" s="17"/>
      <c r="R32" s="17"/>
      <c r="S32" s="17"/>
      <c r="T32" s="17"/>
      <c r="U32" s="17"/>
      <c r="V32" s="17"/>
      <c r="W32" s="17"/>
      <c r="X32" s="17"/>
      <c r="Y32" s="17"/>
      <c r="Z32" s="17"/>
    </row>
    <row r="33" spans="1:26" ht="12.75" customHeight="1">
      <c r="A33" s="112">
        <v>56</v>
      </c>
      <c r="B33" s="397" t="s">
        <v>164</v>
      </c>
      <c r="C33" s="395"/>
      <c r="D33" s="117"/>
      <c r="E33" s="393"/>
      <c r="F33" s="351"/>
      <c r="G33" s="352"/>
      <c r="H33" s="17"/>
      <c r="I33" s="17"/>
      <c r="J33" s="17"/>
      <c r="K33" s="17"/>
      <c r="L33" s="17"/>
      <c r="M33" s="17"/>
      <c r="N33" s="17"/>
      <c r="O33" s="17"/>
      <c r="P33" s="17"/>
      <c r="Q33" s="17"/>
      <c r="R33" s="17"/>
      <c r="S33" s="17"/>
      <c r="T33" s="17"/>
      <c r="U33" s="17"/>
      <c r="V33" s="17"/>
      <c r="W33" s="17"/>
      <c r="X33" s="17"/>
      <c r="Y33" s="17"/>
      <c r="Z33" s="17"/>
    </row>
    <row r="34" spans="1:26" ht="12.75" customHeight="1">
      <c r="A34" s="109">
        <v>57</v>
      </c>
      <c r="B34" s="426" t="s">
        <v>165</v>
      </c>
      <c r="C34" s="324"/>
      <c r="D34" s="116" t="str">
        <f>IF(SUBTOTAL(9,$D$30:$D$33)&lt;&gt;0,SUBTOTAL(9,$D$30:$D$33),"")</f>
        <v/>
      </c>
      <c r="E34" s="425" t="str">
        <f>IF(SUBTOTAL(9,$E$30:$E$33)&lt;&gt;0,SUBTOTAL(9,$E$30:$E$33),"")</f>
        <v/>
      </c>
      <c r="F34" s="324"/>
      <c r="G34" s="346"/>
      <c r="H34" s="17"/>
      <c r="I34" s="17"/>
      <c r="J34" s="17"/>
      <c r="K34" s="17"/>
      <c r="L34" s="17"/>
      <c r="M34" s="17"/>
      <c r="N34" s="17"/>
      <c r="O34" s="17"/>
      <c r="P34" s="17"/>
      <c r="Q34" s="17"/>
      <c r="R34" s="17"/>
      <c r="S34" s="17"/>
      <c r="T34" s="17"/>
      <c r="U34" s="17"/>
      <c r="V34" s="17"/>
      <c r="W34" s="17"/>
      <c r="X34" s="17"/>
      <c r="Y34" s="17"/>
      <c r="Z34" s="17"/>
    </row>
    <row r="35" spans="1:26" ht="12.75" customHeight="1">
      <c r="A35" s="350" t="s">
        <v>166</v>
      </c>
      <c r="B35" s="351"/>
      <c r="C35" s="351"/>
      <c r="D35" s="351"/>
      <c r="E35" s="351"/>
      <c r="F35" s="351"/>
      <c r="G35" s="352"/>
      <c r="H35" s="17"/>
      <c r="I35" s="17"/>
      <c r="J35" s="17"/>
      <c r="K35" s="17"/>
      <c r="L35" s="17"/>
      <c r="M35" s="17"/>
      <c r="N35" s="17"/>
      <c r="O35" s="17"/>
      <c r="P35" s="17"/>
      <c r="Q35" s="17"/>
      <c r="R35" s="17"/>
      <c r="S35" s="17"/>
      <c r="T35" s="17"/>
      <c r="U35" s="17"/>
      <c r="V35" s="17"/>
      <c r="W35" s="17"/>
      <c r="X35" s="17"/>
      <c r="Y35" s="17"/>
      <c r="Z35" s="17"/>
    </row>
    <row r="36" spans="1:26" ht="12.75" customHeight="1">
      <c r="A36" s="112">
        <v>58</v>
      </c>
      <c r="B36" s="397" t="s">
        <v>167</v>
      </c>
      <c r="C36" s="395"/>
      <c r="D36" s="117"/>
      <c r="E36" s="393"/>
      <c r="F36" s="351"/>
      <c r="G36" s="352"/>
      <c r="H36" s="17"/>
      <c r="I36" s="17"/>
      <c r="J36" s="17"/>
      <c r="K36" s="17"/>
      <c r="L36" s="17"/>
      <c r="M36" s="17"/>
      <c r="N36" s="17"/>
      <c r="O36" s="17"/>
      <c r="P36" s="17"/>
      <c r="Q36" s="17"/>
      <c r="R36" s="17"/>
      <c r="S36" s="17"/>
      <c r="T36" s="17"/>
      <c r="U36" s="17"/>
      <c r="V36" s="17"/>
      <c r="W36" s="17"/>
      <c r="X36" s="17"/>
      <c r="Y36" s="17"/>
      <c r="Z36" s="17"/>
    </row>
    <row r="37" spans="1:26" ht="12.75" customHeight="1">
      <c r="A37" s="109">
        <v>59</v>
      </c>
      <c r="B37" s="399" t="s">
        <v>168</v>
      </c>
      <c r="C37" s="324"/>
      <c r="D37" s="111"/>
      <c r="E37" s="392"/>
      <c r="F37" s="324"/>
      <c r="G37" s="346"/>
      <c r="H37" s="17"/>
      <c r="I37" s="17"/>
      <c r="J37" s="17"/>
      <c r="K37" s="17"/>
      <c r="L37" s="17"/>
      <c r="M37" s="17"/>
      <c r="N37" s="17"/>
      <c r="O37" s="17"/>
      <c r="P37" s="17"/>
      <c r="Q37" s="17"/>
      <c r="R37" s="17"/>
      <c r="S37" s="17"/>
      <c r="T37" s="17"/>
      <c r="U37" s="17"/>
      <c r="V37" s="17"/>
      <c r="W37" s="17"/>
      <c r="X37" s="17"/>
      <c r="Y37" s="17"/>
      <c r="Z37" s="17"/>
    </row>
    <row r="38" spans="1:26" ht="12.75" customHeight="1">
      <c r="A38" s="112">
        <v>60</v>
      </c>
      <c r="B38" s="427" t="s">
        <v>169</v>
      </c>
      <c r="C38" s="395"/>
      <c r="D38" s="117"/>
      <c r="E38" s="393"/>
      <c r="F38" s="351"/>
      <c r="G38" s="352"/>
      <c r="H38" s="17"/>
      <c r="I38" s="17"/>
      <c r="J38" s="17"/>
      <c r="K38" s="17"/>
      <c r="L38" s="17"/>
      <c r="M38" s="17"/>
      <c r="N38" s="17"/>
      <c r="O38" s="17"/>
      <c r="P38" s="17"/>
      <c r="Q38" s="17"/>
      <c r="R38" s="17"/>
      <c r="S38" s="17"/>
      <c r="T38" s="17"/>
      <c r="U38" s="17"/>
      <c r="V38" s="17"/>
      <c r="W38" s="17"/>
      <c r="X38" s="17"/>
      <c r="Y38" s="17"/>
      <c r="Z38" s="17"/>
    </row>
    <row r="39" spans="1:26" ht="12.75" customHeight="1">
      <c r="A39" s="109">
        <v>61</v>
      </c>
      <c r="B39" s="396" t="s">
        <v>170</v>
      </c>
      <c r="C39" s="324"/>
      <c r="D39" s="111"/>
      <c r="E39" s="392"/>
      <c r="F39" s="324"/>
      <c r="G39" s="346"/>
      <c r="H39" s="17"/>
      <c r="I39" s="17"/>
      <c r="J39" s="17"/>
      <c r="K39" s="17"/>
      <c r="L39" s="17"/>
      <c r="M39" s="17"/>
      <c r="N39" s="17"/>
      <c r="O39" s="17"/>
      <c r="P39" s="17"/>
      <c r="Q39" s="17"/>
      <c r="R39" s="17"/>
      <c r="S39" s="17"/>
      <c r="T39" s="17"/>
      <c r="U39" s="17"/>
      <c r="V39" s="17"/>
      <c r="W39" s="17"/>
      <c r="X39" s="17"/>
      <c r="Y39" s="17"/>
      <c r="Z39" s="17"/>
    </row>
    <row r="40" spans="1:26" ht="12.75" customHeight="1">
      <c r="A40" s="112">
        <v>62</v>
      </c>
      <c r="B40" s="397" t="s">
        <v>171</v>
      </c>
      <c r="C40" s="395"/>
      <c r="D40" s="117"/>
      <c r="E40" s="393"/>
      <c r="F40" s="351"/>
      <c r="G40" s="352"/>
      <c r="H40" s="17"/>
      <c r="I40" s="17"/>
      <c r="J40" s="17"/>
      <c r="K40" s="17"/>
      <c r="L40" s="17"/>
      <c r="M40" s="17"/>
      <c r="N40" s="17"/>
      <c r="O40" s="17"/>
      <c r="P40" s="17"/>
      <c r="Q40" s="17"/>
      <c r="R40" s="17"/>
      <c r="S40" s="17"/>
      <c r="T40" s="17"/>
      <c r="U40" s="17"/>
      <c r="V40" s="17"/>
      <c r="W40" s="17"/>
      <c r="X40" s="17"/>
      <c r="Y40" s="17"/>
      <c r="Z40" s="17"/>
    </row>
    <row r="41" spans="1:26" ht="12.75" customHeight="1">
      <c r="A41" s="109">
        <v>63</v>
      </c>
      <c r="B41" s="396" t="s">
        <v>172</v>
      </c>
      <c r="C41" s="324"/>
      <c r="D41" s="111"/>
      <c r="E41" s="392"/>
      <c r="F41" s="324"/>
      <c r="G41" s="346"/>
      <c r="H41" s="17"/>
      <c r="I41" s="17"/>
      <c r="J41" s="17"/>
      <c r="K41" s="17"/>
      <c r="L41" s="17"/>
      <c r="M41" s="17"/>
      <c r="N41" s="17"/>
      <c r="O41" s="17"/>
      <c r="P41" s="17"/>
      <c r="Q41" s="17"/>
      <c r="R41" s="17"/>
      <c r="S41" s="17"/>
      <c r="T41" s="17"/>
      <c r="U41" s="17"/>
      <c r="V41" s="17"/>
      <c r="W41" s="17"/>
      <c r="X41" s="17"/>
      <c r="Y41" s="17"/>
      <c r="Z41" s="17"/>
    </row>
    <row r="42" spans="1:26" ht="12.75" customHeight="1">
      <c r="A42" s="112">
        <v>64</v>
      </c>
      <c r="B42" s="397" t="s">
        <v>173</v>
      </c>
      <c r="C42" s="395"/>
      <c r="D42" s="117"/>
      <c r="E42" s="393"/>
      <c r="F42" s="351"/>
      <c r="G42" s="352"/>
      <c r="H42" s="17"/>
      <c r="I42" s="17"/>
      <c r="J42" s="17"/>
      <c r="K42" s="17"/>
      <c r="L42" s="17"/>
      <c r="M42" s="17"/>
      <c r="N42" s="17"/>
      <c r="O42" s="17"/>
      <c r="P42" s="17"/>
      <c r="Q42" s="17"/>
      <c r="R42" s="17"/>
      <c r="S42" s="17"/>
      <c r="T42" s="17"/>
      <c r="U42" s="17"/>
      <c r="V42" s="17"/>
      <c r="W42" s="17"/>
      <c r="X42" s="17"/>
      <c r="Y42" s="17"/>
      <c r="Z42" s="17"/>
    </row>
    <row r="43" spans="1:26" ht="12.75" customHeight="1">
      <c r="A43" s="109">
        <v>65</v>
      </c>
      <c r="B43" s="396" t="s">
        <v>174</v>
      </c>
      <c r="C43" s="324"/>
      <c r="D43" s="111"/>
      <c r="E43" s="392"/>
      <c r="F43" s="324"/>
      <c r="G43" s="346"/>
      <c r="H43" s="17"/>
      <c r="I43" s="17"/>
      <c r="J43" s="17"/>
      <c r="K43" s="17"/>
      <c r="L43" s="17"/>
      <c r="M43" s="17"/>
      <c r="N43" s="17"/>
      <c r="O43" s="17"/>
      <c r="P43" s="17"/>
      <c r="Q43" s="17"/>
      <c r="R43" s="17"/>
      <c r="S43" s="17"/>
      <c r="T43" s="17"/>
      <c r="U43" s="17"/>
      <c r="V43" s="17"/>
      <c r="W43" s="17"/>
      <c r="X43" s="17"/>
      <c r="Y43" s="17"/>
      <c r="Z43" s="17"/>
    </row>
    <row r="44" spans="1:26" ht="12.75" customHeight="1">
      <c r="A44" s="112">
        <v>66</v>
      </c>
      <c r="B44" s="397" t="s">
        <v>175</v>
      </c>
      <c r="C44" s="395"/>
      <c r="D44" s="117"/>
      <c r="E44" s="393"/>
      <c r="F44" s="351"/>
      <c r="G44" s="352"/>
      <c r="H44" s="17"/>
      <c r="I44" s="17"/>
      <c r="J44" s="17"/>
      <c r="K44" s="17"/>
      <c r="L44" s="17"/>
      <c r="M44" s="17"/>
      <c r="N44" s="17"/>
      <c r="O44" s="17"/>
      <c r="P44" s="17"/>
      <c r="Q44" s="17"/>
      <c r="R44" s="17"/>
      <c r="S44" s="17"/>
      <c r="T44" s="17"/>
      <c r="U44" s="17"/>
      <c r="V44" s="17"/>
      <c r="W44" s="17"/>
      <c r="X44" s="17"/>
      <c r="Y44" s="17"/>
      <c r="Z44" s="17"/>
    </row>
    <row r="45" spans="1:26" ht="12.75" customHeight="1">
      <c r="A45" s="109">
        <v>67</v>
      </c>
      <c r="B45" s="396" t="s">
        <v>176</v>
      </c>
      <c r="C45" s="324"/>
      <c r="D45" s="111"/>
      <c r="E45" s="392"/>
      <c r="F45" s="324"/>
      <c r="G45" s="346"/>
      <c r="H45" s="17"/>
      <c r="I45" s="17"/>
      <c r="J45" s="17"/>
      <c r="K45" s="17"/>
      <c r="L45" s="17"/>
      <c r="M45" s="17"/>
      <c r="N45" s="17"/>
      <c r="O45" s="17"/>
      <c r="P45" s="17"/>
      <c r="Q45" s="17"/>
      <c r="R45" s="17"/>
      <c r="S45" s="17"/>
      <c r="T45" s="17"/>
      <c r="U45" s="17"/>
      <c r="V45" s="17"/>
      <c r="W45" s="17"/>
      <c r="X45" s="17"/>
      <c r="Y45" s="17"/>
      <c r="Z45" s="17"/>
    </row>
    <row r="46" spans="1:26" ht="12.75" customHeight="1">
      <c r="A46" s="112">
        <v>68</v>
      </c>
      <c r="B46" s="398" t="s">
        <v>177</v>
      </c>
      <c r="C46" s="395"/>
      <c r="D46" s="119" t="str">
        <f>IF(SUBTOTAL(9,$D$36:$D$45)&lt;&gt;0,SUBTOTAL(9,$D$36:$D$45),"")</f>
        <v/>
      </c>
      <c r="E46" s="391" t="str">
        <f>IF(SUBTOTAL(9,$E$36:$E$45)&lt;&gt;0,SUBTOTAL(9,$E$36:$E$45),"")</f>
        <v/>
      </c>
      <c r="F46" s="351"/>
      <c r="G46" s="352"/>
      <c r="H46" s="17"/>
      <c r="I46" s="17"/>
      <c r="J46" s="17"/>
      <c r="K46" s="17"/>
      <c r="L46" s="17"/>
      <c r="M46" s="17"/>
      <c r="N46" s="17"/>
      <c r="O46" s="17"/>
      <c r="P46" s="17"/>
      <c r="Q46" s="17"/>
      <c r="R46" s="17"/>
      <c r="S46" s="17"/>
      <c r="T46" s="17"/>
      <c r="U46" s="17"/>
      <c r="V46" s="17"/>
      <c r="W46" s="17"/>
      <c r="X46" s="17"/>
      <c r="Y46" s="17"/>
      <c r="Z46" s="17"/>
    </row>
    <row r="47" spans="1:26" ht="12.75" customHeight="1">
      <c r="A47" s="350" t="s">
        <v>178</v>
      </c>
      <c r="B47" s="351"/>
      <c r="C47" s="351"/>
      <c r="D47" s="351"/>
      <c r="E47" s="351"/>
      <c r="F47" s="351"/>
      <c r="G47" s="352"/>
      <c r="H47" s="17"/>
      <c r="I47" s="17"/>
      <c r="J47" s="17"/>
      <c r="K47" s="17"/>
      <c r="L47" s="17"/>
      <c r="M47" s="17"/>
      <c r="N47" s="17"/>
      <c r="O47" s="17"/>
      <c r="P47" s="17"/>
      <c r="Q47" s="17"/>
      <c r="R47" s="17"/>
      <c r="S47" s="17"/>
      <c r="T47" s="17"/>
      <c r="U47" s="17"/>
      <c r="V47" s="17"/>
      <c r="W47" s="17"/>
      <c r="X47" s="17"/>
      <c r="Y47" s="17"/>
      <c r="Z47" s="17"/>
    </row>
    <row r="48" spans="1:26" ht="12.75" customHeight="1">
      <c r="A48" s="109">
        <v>69</v>
      </c>
      <c r="B48" s="396" t="s">
        <v>179</v>
      </c>
      <c r="C48" s="324"/>
      <c r="D48" s="111"/>
      <c r="E48" s="392"/>
      <c r="F48" s="324"/>
      <c r="G48" s="346"/>
      <c r="H48" s="17"/>
      <c r="I48" s="17"/>
      <c r="J48" s="17"/>
      <c r="K48" s="17"/>
      <c r="L48" s="17"/>
      <c r="M48" s="17"/>
      <c r="N48" s="17"/>
      <c r="O48" s="17"/>
      <c r="P48" s="17"/>
      <c r="Q48" s="17"/>
      <c r="R48" s="17"/>
      <c r="S48" s="17"/>
      <c r="T48" s="17"/>
      <c r="U48" s="17"/>
      <c r="V48" s="17"/>
      <c r="W48" s="17"/>
      <c r="X48" s="17"/>
      <c r="Y48" s="17"/>
      <c r="Z48" s="17"/>
    </row>
    <row r="49" spans="1:26" ht="12.75" customHeight="1">
      <c r="A49" s="112">
        <v>70</v>
      </c>
      <c r="B49" s="397" t="s">
        <v>180</v>
      </c>
      <c r="C49" s="395"/>
      <c r="D49" s="117"/>
      <c r="E49" s="393"/>
      <c r="F49" s="351"/>
      <c r="G49" s="352"/>
      <c r="H49" s="17"/>
      <c r="I49" s="17"/>
      <c r="J49" s="17"/>
      <c r="K49" s="17"/>
      <c r="L49" s="17"/>
      <c r="M49" s="17"/>
      <c r="N49" s="17"/>
      <c r="O49" s="17"/>
      <c r="P49" s="17"/>
      <c r="Q49" s="17"/>
      <c r="R49" s="17"/>
      <c r="S49" s="17"/>
      <c r="T49" s="17"/>
      <c r="U49" s="17"/>
      <c r="V49" s="17"/>
      <c r="W49" s="17"/>
      <c r="X49" s="17"/>
      <c r="Y49" s="17"/>
      <c r="Z49" s="17"/>
    </row>
    <row r="50" spans="1:26" ht="12.75" customHeight="1">
      <c r="A50" s="109">
        <v>71</v>
      </c>
      <c r="B50" s="396" t="s">
        <v>181</v>
      </c>
      <c r="C50" s="324"/>
      <c r="D50" s="111"/>
      <c r="E50" s="392"/>
      <c r="F50" s="324"/>
      <c r="G50" s="346"/>
      <c r="H50" s="17"/>
      <c r="I50" s="17"/>
      <c r="J50" s="17"/>
      <c r="K50" s="17"/>
      <c r="L50" s="17"/>
      <c r="M50" s="17"/>
      <c r="N50" s="17"/>
      <c r="O50" s="17"/>
      <c r="P50" s="17"/>
      <c r="Q50" s="17"/>
      <c r="R50" s="17"/>
      <c r="S50" s="17"/>
      <c r="T50" s="17"/>
      <c r="U50" s="17"/>
      <c r="V50" s="17"/>
      <c r="W50" s="17"/>
      <c r="X50" s="17"/>
      <c r="Y50" s="17"/>
      <c r="Z50" s="17"/>
    </row>
    <row r="51" spans="1:26" ht="12.75" customHeight="1">
      <c r="A51" s="112">
        <v>72</v>
      </c>
      <c r="B51" s="397" t="s">
        <v>182</v>
      </c>
      <c r="C51" s="395"/>
      <c r="D51" s="117"/>
      <c r="E51" s="393"/>
      <c r="F51" s="351"/>
      <c r="G51" s="352"/>
      <c r="H51" s="17"/>
      <c r="I51" s="17"/>
      <c r="J51" s="17"/>
      <c r="K51" s="17"/>
      <c r="L51" s="17"/>
      <c r="M51" s="17"/>
      <c r="N51" s="17"/>
      <c r="O51" s="17"/>
      <c r="P51" s="17"/>
      <c r="Q51" s="17"/>
      <c r="R51" s="17"/>
      <c r="S51" s="17"/>
      <c r="T51" s="17"/>
      <c r="U51" s="17"/>
      <c r="V51" s="17"/>
      <c r="W51" s="17"/>
      <c r="X51" s="17"/>
      <c r="Y51" s="17"/>
      <c r="Z51" s="17"/>
    </row>
    <row r="52" spans="1:26" ht="12.75" customHeight="1">
      <c r="A52" s="109">
        <v>73</v>
      </c>
      <c r="B52" s="396" t="s">
        <v>183</v>
      </c>
      <c r="C52" s="324"/>
      <c r="D52" s="111"/>
      <c r="E52" s="392"/>
      <c r="F52" s="324"/>
      <c r="G52" s="346"/>
      <c r="H52" s="17"/>
      <c r="I52" s="17"/>
      <c r="J52" s="17"/>
      <c r="K52" s="17"/>
      <c r="L52" s="17"/>
      <c r="M52" s="17"/>
      <c r="N52" s="17"/>
      <c r="O52" s="17"/>
      <c r="P52" s="17"/>
      <c r="Q52" s="17"/>
      <c r="R52" s="17"/>
      <c r="S52" s="17"/>
      <c r="T52" s="17"/>
      <c r="U52" s="17"/>
      <c r="V52" s="17"/>
      <c r="W52" s="17"/>
      <c r="X52" s="17"/>
      <c r="Y52" s="17"/>
      <c r="Z52" s="17"/>
    </row>
    <row r="53" spans="1:26" ht="12.75" customHeight="1">
      <c r="A53" s="133">
        <v>74</v>
      </c>
      <c r="B53" s="434" t="s">
        <v>184</v>
      </c>
      <c r="C53" s="435"/>
      <c r="D53" s="134" t="str">
        <f>IF(SUBTOTAL(9,$D$48:$D$52)&lt;&gt;0,SUBTOTAL(9,$D$48:$D$52),"")</f>
        <v/>
      </c>
      <c r="E53" s="432" t="str">
        <f>IF(SUBTOTAL(9,$E$48:$E$52)&lt;&gt;0,SUBTOTAL(9,$E$48:$E$52),"")</f>
        <v/>
      </c>
      <c r="F53" s="377"/>
      <c r="G53" s="378"/>
      <c r="H53" s="17"/>
      <c r="I53" s="17"/>
      <c r="J53" s="17"/>
      <c r="K53" s="17"/>
      <c r="L53" s="17"/>
      <c r="M53" s="17"/>
      <c r="N53" s="17"/>
      <c r="O53" s="17"/>
      <c r="P53" s="17"/>
      <c r="Q53" s="17"/>
      <c r="R53" s="17"/>
      <c r="S53" s="17"/>
      <c r="T53" s="17"/>
      <c r="U53" s="17"/>
      <c r="V53" s="17"/>
      <c r="W53" s="17"/>
      <c r="X53" s="17"/>
      <c r="Y53" s="17"/>
      <c r="Z53" s="17"/>
    </row>
    <row r="54" spans="1:26" ht="12.75" customHeight="1">
      <c r="A54" s="135">
        <v>75</v>
      </c>
      <c r="B54" s="436" t="s">
        <v>185</v>
      </c>
      <c r="C54" s="360"/>
      <c r="D54" s="136" t="str">
        <f>IF(SUBTOTAL(9,$D$23:$D$53)&lt;&gt;0,SUBTOTAL(9,$D$23:$D$53),"")</f>
        <v/>
      </c>
      <c r="E54" s="433" t="str">
        <f>IF(SUBTOTAL(9,$E$23:$E$53)&lt;&gt;0,SUBTOTAL(9,$E$23:$E$53),"")</f>
        <v/>
      </c>
      <c r="F54" s="360"/>
      <c r="G54" s="361"/>
      <c r="H54" s="17"/>
      <c r="I54" s="17"/>
      <c r="J54" s="17"/>
      <c r="K54" s="17"/>
      <c r="L54" s="17"/>
      <c r="M54" s="17"/>
      <c r="N54" s="17"/>
      <c r="O54" s="17"/>
      <c r="P54" s="17"/>
      <c r="Q54" s="17"/>
      <c r="R54" s="17"/>
      <c r="S54" s="17"/>
      <c r="T54" s="17"/>
      <c r="U54" s="17"/>
      <c r="V54" s="17"/>
      <c r="W54" s="17"/>
      <c r="X54" s="17"/>
      <c r="Y54" s="17"/>
      <c r="Z54" s="17"/>
    </row>
    <row r="55" spans="1:26" ht="6" customHeight="1">
      <c r="A55" s="132"/>
      <c r="B55" s="132"/>
      <c r="C55" s="132"/>
      <c r="D55" s="132"/>
      <c r="E55" s="132"/>
      <c r="F55" s="132"/>
      <c r="G55" s="132"/>
      <c r="H55" s="17"/>
      <c r="I55" s="17"/>
      <c r="J55" s="17"/>
      <c r="K55" s="17"/>
      <c r="L55" s="17"/>
      <c r="M55" s="17"/>
      <c r="N55" s="17"/>
      <c r="O55" s="17"/>
      <c r="P55" s="17"/>
      <c r="Q55" s="17"/>
      <c r="R55" s="17"/>
      <c r="S55" s="17"/>
      <c r="T55" s="17"/>
      <c r="U55" s="17"/>
      <c r="V55" s="17"/>
      <c r="W55" s="17"/>
      <c r="X55" s="17"/>
      <c r="Y55" s="17"/>
      <c r="Z55" s="17"/>
    </row>
    <row r="56" spans="1:26" ht="13.5" customHeight="1">
      <c r="A56" s="403" t="s">
        <v>186</v>
      </c>
      <c r="B56" s="324"/>
      <c r="C56" s="324"/>
      <c r="D56" s="324"/>
      <c r="E56" s="324"/>
      <c r="F56" s="324"/>
      <c r="G56" s="324"/>
      <c r="H56" s="17"/>
      <c r="I56" s="17"/>
      <c r="J56" s="17"/>
      <c r="K56" s="17"/>
      <c r="L56" s="17"/>
      <c r="M56" s="17"/>
      <c r="N56" s="17"/>
      <c r="O56" s="17"/>
      <c r="P56" s="17"/>
      <c r="Q56" s="17"/>
      <c r="R56" s="17"/>
      <c r="S56" s="17"/>
      <c r="T56" s="17"/>
      <c r="U56" s="17"/>
      <c r="V56" s="17"/>
      <c r="W56" s="17"/>
      <c r="X56" s="17"/>
      <c r="Y56" s="17"/>
      <c r="Z56" s="17"/>
    </row>
    <row r="57" spans="1:26" ht="12.75" customHeight="1">
      <c r="A57" s="132"/>
      <c r="B57" s="132"/>
      <c r="C57" s="132"/>
      <c r="D57" s="132"/>
      <c r="E57" s="132"/>
      <c r="F57" s="132"/>
      <c r="G57" s="132"/>
      <c r="H57" s="17"/>
      <c r="I57" s="17"/>
      <c r="J57" s="17"/>
      <c r="K57" s="17"/>
      <c r="L57" s="17"/>
      <c r="M57" s="17"/>
      <c r="N57" s="17"/>
      <c r="O57" s="17"/>
      <c r="P57" s="17"/>
      <c r="Q57" s="17"/>
      <c r="R57" s="17"/>
      <c r="S57" s="17"/>
      <c r="T57" s="17"/>
      <c r="U57" s="17"/>
      <c r="V57" s="17"/>
      <c r="W57" s="17"/>
      <c r="X57" s="17"/>
      <c r="Y57" s="17"/>
      <c r="Z57" s="17"/>
    </row>
    <row r="58" spans="1:26" ht="12.75" customHeight="1">
      <c r="A58" s="132"/>
      <c r="B58" s="132"/>
      <c r="C58" s="132"/>
      <c r="D58" s="132"/>
      <c r="E58" s="132"/>
      <c r="F58" s="132"/>
      <c r="G58" s="132"/>
      <c r="H58" s="17"/>
      <c r="I58" s="17"/>
      <c r="J58" s="17"/>
      <c r="K58" s="17"/>
      <c r="L58" s="17"/>
      <c r="M58" s="17"/>
      <c r="N58" s="17"/>
      <c r="O58" s="17"/>
      <c r="P58" s="17"/>
      <c r="Q58" s="17"/>
      <c r="R58" s="17"/>
      <c r="S58" s="17"/>
      <c r="T58" s="17"/>
      <c r="U58" s="17"/>
      <c r="V58" s="17"/>
      <c r="W58" s="17"/>
      <c r="X58" s="17"/>
      <c r="Y58" s="17"/>
      <c r="Z58" s="17"/>
    </row>
    <row r="59" spans="1:26" ht="12.75" customHeight="1">
      <c r="A59" s="132"/>
      <c r="B59" s="132"/>
      <c r="C59" s="132"/>
      <c r="D59" s="132"/>
      <c r="E59" s="132"/>
      <c r="F59" s="132"/>
      <c r="G59" s="132"/>
      <c r="H59" s="17"/>
      <c r="I59" s="17"/>
      <c r="J59" s="17"/>
      <c r="K59" s="17"/>
      <c r="L59" s="17"/>
      <c r="M59" s="17"/>
      <c r="N59" s="17"/>
      <c r="O59" s="17"/>
      <c r="P59" s="17"/>
      <c r="Q59" s="17"/>
      <c r="R59" s="17"/>
      <c r="S59" s="17"/>
      <c r="T59" s="17"/>
      <c r="U59" s="17"/>
      <c r="V59" s="17"/>
      <c r="W59" s="17"/>
      <c r="X59" s="17"/>
      <c r="Y59" s="17"/>
      <c r="Z59" s="17"/>
    </row>
    <row r="60" spans="1:26" ht="12.75" customHeight="1">
      <c r="A60" s="132"/>
      <c r="B60" s="132"/>
      <c r="C60" s="132"/>
      <c r="D60" s="132"/>
      <c r="E60" s="132"/>
      <c r="F60" s="132"/>
      <c r="G60" s="132"/>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01">
    <mergeCell ref="A56:G56"/>
    <mergeCell ref="E53:G53"/>
    <mergeCell ref="E54:G54"/>
    <mergeCell ref="B50:C50"/>
    <mergeCell ref="B51:C51"/>
    <mergeCell ref="E51:G51"/>
    <mergeCell ref="B52:C52"/>
    <mergeCell ref="E52:G52"/>
    <mergeCell ref="B53:C53"/>
    <mergeCell ref="B54:C54"/>
    <mergeCell ref="E19:G19"/>
    <mergeCell ref="E20:G20"/>
    <mergeCell ref="E21:G21"/>
    <mergeCell ref="A22:G22"/>
    <mergeCell ref="E23:G23"/>
    <mergeCell ref="B17:C17"/>
    <mergeCell ref="B18:C18"/>
    <mergeCell ref="B19:C19"/>
    <mergeCell ref="B20:C20"/>
    <mergeCell ref="B21:C21"/>
    <mergeCell ref="B23:C23"/>
    <mergeCell ref="E10:G10"/>
    <mergeCell ref="A11:G11"/>
    <mergeCell ref="E12:G12"/>
    <mergeCell ref="E13:G13"/>
    <mergeCell ref="E14:G14"/>
    <mergeCell ref="E15:G15"/>
    <mergeCell ref="E16:G16"/>
    <mergeCell ref="E17:G17"/>
    <mergeCell ref="E18:G18"/>
    <mergeCell ref="B49:C49"/>
    <mergeCell ref="E49:G49"/>
    <mergeCell ref="E50:G50"/>
    <mergeCell ref="F1:G2"/>
    <mergeCell ref="A2:B2"/>
    <mergeCell ref="C2:E2"/>
    <mergeCell ref="A3:B3"/>
    <mergeCell ref="C3:E3"/>
    <mergeCell ref="F3:G3"/>
    <mergeCell ref="A4:B4"/>
    <mergeCell ref="C4:E4"/>
    <mergeCell ref="F4:G4"/>
    <mergeCell ref="B7:C7"/>
    <mergeCell ref="D7:G7"/>
    <mergeCell ref="B8:C8"/>
    <mergeCell ref="E8:G8"/>
    <mergeCell ref="E9:G9"/>
    <mergeCell ref="B9:C9"/>
    <mergeCell ref="B10:C10"/>
    <mergeCell ref="B12:C12"/>
    <mergeCell ref="B13:C13"/>
    <mergeCell ref="B14:C14"/>
    <mergeCell ref="B15:C15"/>
    <mergeCell ref="B16:C16"/>
    <mergeCell ref="B44:C44"/>
    <mergeCell ref="E44:G44"/>
    <mergeCell ref="B45:C45"/>
    <mergeCell ref="E45:G45"/>
    <mergeCell ref="B46:C46"/>
    <mergeCell ref="E46:G46"/>
    <mergeCell ref="A47:G47"/>
    <mergeCell ref="B48:C48"/>
    <mergeCell ref="E48:G48"/>
    <mergeCell ref="E42:G42"/>
    <mergeCell ref="B38:C38"/>
    <mergeCell ref="B39:C39"/>
    <mergeCell ref="E39:G39"/>
    <mergeCell ref="B40:C40"/>
    <mergeCell ref="E40:G40"/>
    <mergeCell ref="B41:C41"/>
    <mergeCell ref="B42:C42"/>
    <mergeCell ref="B43:C43"/>
    <mergeCell ref="E43:G43"/>
    <mergeCell ref="B34:C34"/>
    <mergeCell ref="E34:G34"/>
    <mergeCell ref="A35:G35"/>
    <mergeCell ref="B36:C36"/>
    <mergeCell ref="E36:G36"/>
    <mergeCell ref="B37:C37"/>
    <mergeCell ref="E37:G37"/>
    <mergeCell ref="E38:G38"/>
    <mergeCell ref="E41:G41"/>
    <mergeCell ref="A29:G29"/>
    <mergeCell ref="B30:C30"/>
    <mergeCell ref="B31:C31"/>
    <mergeCell ref="E30:G30"/>
    <mergeCell ref="E31:G31"/>
    <mergeCell ref="B32:C32"/>
    <mergeCell ref="E32:G32"/>
    <mergeCell ref="B33:C33"/>
    <mergeCell ref="E33:G33"/>
    <mergeCell ref="E24:G24"/>
    <mergeCell ref="E25:G25"/>
    <mergeCell ref="E26:G26"/>
    <mergeCell ref="E27:G27"/>
    <mergeCell ref="E28:G28"/>
    <mergeCell ref="B25:C25"/>
    <mergeCell ref="B26:C26"/>
    <mergeCell ref="B27:C27"/>
    <mergeCell ref="B28:C28"/>
    <mergeCell ref="B24:C24"/>
  </mergeCells>
  <printOptions horizontalCentered="1"/>
  <pageMargins left="0.65" right="0.5" top="0.5" bottom="0.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Normal="100" workbookViewId="0">
      <selection activeCell="C3" sqref="C3:F3"/>
    </sheetView>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2"/>
      <c r="C1" s="14"/>
      <c r="D1" s="62"/>
      <c r="E1" s="62"/>
      <c r="F1" s="46"/>
      <c r="G1" s="362">
        <f>AssessmentYear</f>
        <v>2026</v>
      </c>
      <c r="H1" s="344"/>
      <c r="I1" s="17"/>
      <c r="J1" s="17"/>
      <c r="K1" s="17"/>
      <c r="L1" s="17"/>
      <c r="M1" s="17"/>
      <c r="N1" s="17"/>
      <c r="O1" s="17"/>
      <c r="P1" s="17"/>
      <c r="Q1" s="17"/>
      <c r="R1" s="17"/>
      <c r="S1" s="17"/>
      <c r="T1" s="17"/>
      <c r="U1" s="17"/>
      <c r="V1" s="17"/>
      <c r="W1" s="17"/>
      <c r="X1" s="17"/>
      <c r="Y1" s="17"/>
      <c r="Z1" s="17"/>
    </row>
    <row r="2" spans="1:26" ht="18" customHeight="1">
      <c r="A2" s="410"/>
      <c r="B2" s="324"/>
      <c r="C2" s="411" t="s">
        <v>12</v>
      </c>
      <c r="D2" s="324"/>
      <c r="E2" s="324"/>
      <c r="F2" s="346"/>
      <c r="G2" s="324"/>
      <c r="H2" s="346"/>
      <c r="I2" s="17"/>
      <c r="J2" s="17"/>
      <c r="K2" s="17"/>
      <c r="L2" s="17"/>
      <c r="M2" s="17"/>
      <c r="N2" s="17"/>
      <c r="O2" s="17"/>
      <c r="P2" s="17"/>
      <c r="Q2" s="17"/>
      <c r="R2" s="17"/>
      <c r="S2" s="17"/>
      <c r="T2" s="17"/>
      <c r="U2" s="17"/>
      <c r="V2" s="17"/>
      <c r="W2" s="17"/>
      <c r="X2" s="17"/>
      <c r="Y2" s="17"/>
      <c r="Z2" s="17"/>
    </row>
    <row r="3" spans="1:26" ht="13.5" customHeight="1">
      <c r="A3" s="412"/>
      <c r="B3" s="324"/>
      <c r="C3" s="383" t="s">
        <v>515</v>
      </c>
      <c r="D3" s="324"/>
      <c r="E3" s="324"/>
      <c r="F3" s="346"/>
      <c r="G3" s="363" t="str">
        <f>FORMNUMBER</f>
        <v>PT-41ELR</v>
      </c>
      <c r="H3" s="346"/>
      <c r="I3" s="17"/>
      <c r="J3" s="17"/>
      <c r="K3" s="17"/>
      <c r="L3" s="17"/>
      <c r="M3" s="17"/>
      <c r="N3" s="17"/>
      <c r="O3" s="17"/>
      <c r="P3" s="17"/>
      <c r="Q3" s="17"/>
      <c r="R3" s="17"/>
      <c r="S3" s="17"/>
      <c r="T3" s="17"/>
      <c r="U3" s="17"/>
      <c r="V3" s="17"/>
      <c r="W3" s="17"/>
      <c r="X3" s="17"/>
      <c r="Y3" s="17"/>
      <c r="Z3" s="17"/>
    </row>
    <row r="4" spans="1:26" ht="13.5" customHeight="1">
      <c r="A4" s="410"/>
      <c r="B4" s="324"/>
      <c r="C4" s="413" t="s">
        <v>187</v>
      </c>
      <c r="D4" s="324"/>
      <c r="E4" s="324"/>
      <c r="F4" s="346"/>
      <c r="G4" s="364" t="s">
        <v>188</v>
      </c>
      <c r="H4" s="346"/>
      <c r="I4" s="17"/>
      <c r="J4" s="17"/>
      <c r="K4" s="17"/>
      <c r="L4" s="17"/>
      <c r="M4" s="17"/>
      <c r="N4" s="17"/>
      <c r="O4" s="17"/>
      <c r="P4" s="17"/>
      <c r="Q4" s="17"/>
      <c r="R4" s="17"/>
      <c r="S4" s="17"/>
      <c r="T4" s="17"/>
      <c r="U4" s="17"/>
      <c r="V4" s="17"/>
      <c r="W4" s="17"/>
      <c r="X4" s="17"/>
      <c r="Y4" s="17"/>
      <c r="Z4" s="17"/>
    </row>
    <row r="5" spans="1:26" ht="6" customHeight="1">
      <c r="A5" s="25"/>
      <c r="B5" s="64"/>
      <c r="C5" s="25"/>
      <c r="D5" s="64"/>
      <c r="E5" s="64"/>
      <c r="F5" s="29"/>
      <c r="G5" s="64"/>
      <c r="H5" s="29"/>
      <c r="I5" s="17"/>
      <c r="J5" s="17"/>
      <c r="K5" s="17"/>
      <c r="L5" s="17"/>
      <c r="M5" s="17"/>
      <c r="N5" s="17"/>
      <c r="O5" s="17"/>
      <c r="P5" s="17"/>
      <c r="Q5" s="17"/>
      <c r="R5" s="17"/>
      <c r="S5" s="17"/>
      <c r="T5" s="17"/>
      <c r="U5" s="17"/>
      <c r="V5" s="17"/>
      <c r="W5" s="17"/>
      <c r="X5" s="17"/>
      <c r="Y5" s="17"/>
      <c r="Z5" s="17"/>
    </row>
    <row r="6" spans="1:26" ht="6" customHeight="1">
      <c r="A6" s="30"/>
      <c r="B6" s="30"/>
      <c r="C6" s="30"/>
      <c r="D6" s="30"/>
      <c r="E6" s="30"/>
      <c r="F6" s="30"/>
      <c r="G6" s="30"/>
      <c r="H6" s="30"/>
      <c r="I6" s="17"/>
      <c r="J6" s="17"/>
      <c r="K6" s="17"/>
      <c r="L6" s="17"/>
      <c r="M6" s="17"/>
      <c r="N6" s="17"/>
      <c r="O6" s="17"/>
      <c r="P6" s="17"/>
      <c r="Q6" s="17"/>
      <c r="R6" s="17"/>
      <c r="S6" s="17"/>
      <c r="T6" s="17"/>
      <c r="U6" s="17"/>
      <c r="V6" s="17"/>
      <c r="W6" s="17"/>
      <c r="X6" s="17"/>
      <c r="Y6" s="17"/>
      <c r="Z6" s="17"/>
    </row>
    <row r="7" spans="1:26" ht="15" customHeight="1">
      <c r="A7" s="99"/>
      <c r="B7" s="414"/>
      <c r="C7" s="381"/>
      <c r="D7" s="100"/>
      <c r="E7" s="415" t="s">
        <v>189</v>
      </c>
      <c r="F7" s="416"/>
      <c r="G7" s="416"/>
      <c r="H7" s="417"/>
      <c r="I7" s="17"/>
      <c r="J7" s="17"/>
      <c r="K7" s="17"/>
      <c r="L7" s="17"/>
      <c r="M7" s="17"/>
      <c r="N7" s="17"/>
      <c r="O7" s="17"/>
      <c r="P7" s="17"/>
      <c r="Q7" s="17"/>
      <c r="R7" s="17"/>
      <c r="S7" s="17"/>
      <c r="T7" s="17"/>
      <c r="U7" s="17"/>
      <c r="V7" s="17"/>
      <c r="W7" s="17"/>
      <c r="X7" s="17"/>
      <c r="Y7" s="17"/>
      <c r="Z7" s="17"/>
    </row>
    <row r="8" spans="1:26" ht="15" customHeight="1">
      <c r="A8" s="101"/>
      <c r="B8" s="418"/>
      <c r="C8" s="324"/>
      <c r="D8" s="103"/>
      <c r="E8" s="104" t="s">
        <v>90</v>
      </c>
      <c r="F8" s="419" t="s">
        <v>90</v>
      </c>
      <c r="G8" s="332"/>
      <c r="H8" s="420"/>
      <c r="I8" s="17"/>
      <c r="J8" s="17"/>
      <c r="K8" s="17"/>
      <c r="L8" s="17"/>
      <c r="M8" s="17"/>
      <c r="N8" s="17"/>
      <c r="O8" s="17"/>
      <c r="P8" s="17"/>
      <c r="Q8" s="17"/>
      <c r="R8" s="17"/>
      <c r="S8" s="17"/>
      <c r="T8" s="17"/>
      <c r="U8" s="17"/>
      <c r="V8" s="17"/>
      <c r="W8" s="17"/>
      <c r="X8" s="17"/>
      <c r="Y8" s="17"/>
      <c r="Z8" s="17"/>
    </row>
    <row r="9" spans="1:26" ht="15" customHeight="1">
      <c r="A9" s="101"/>
      <c r="B9" s="418" t="s">
        <v>91</v>
      </c>
      <c r="C9" s="324"/>
      <c r="D9" s="103" t="s">
        <v>92</v>
      </c>
      <c r="E9" s="105">
        <f>AssessmentYear-1</f>
        <v>2025</v>
      </c>
      <c r="F9" s="421">
        <f>AssessmentYear-2</f>
        <v>2024</v>
      </c>
      <c r="G9" s="324"/>
      <c r="H9" s="346"/>
      <c r="I9" s="17"/>
      <c r="J9" s="17"/>
      <c r="K9" s="17"/>
      <c r="L9" s="17"/>
      <c r="M9" s="17"/>
      <c r="N9" s="17"/>
      <c r="O9" s="17"/>
      <c r="P9" s="17"/>
      <c r="Q9" s="17"/>
      <c r="R9" s="17"/>
      <c r="S9" s="17"/>
      <c r="T9" s="17"/>
      <c r="U9" s="17"/>
      <c r="V9" s="17"/>
      <c r="W9" s="17"/>
      <c r="X9" s="17"/>
      <c r="Y9" s="17"/>
      <c r="Z9" s="17"/>
    </row>
    <row r="10" spans="1:26" ht="15" customHeight="1">
      <c r="A10" s="106"/>
      <c r="B10" s="423" t="s">
        <v>93</v>
      </c>
      <c r="C10" s="324"/>
      <c r="D10" s="107" t="s">
        <v>94</v>
      </c>
      <c r="E10" s="108" t="s">
        <v>95</v>
      </c>
      <c r="F10" s="422" t="s">
        <v>96</v>
      </c>
      <c r="G10" s="324"/>
      <c r="H10" s="346"/>
      <c r="I10" s="17"/>
      <c r="J10" s="17"/>
      <c r="K10" s="17"/>
      <c r="L10" s="17"/>
      <c r="M10" s="17"/>
      <c r="N10" s="17"/>
      <c r="O10" s="17"/>
      <c r="P10" s="17"/>
      <c r="Q10" s="17"/>
      <c r="R10" s="17"/>
      <c r="S10" s="17"/>
      <c r="T10" s="17"/>
      <c r="U10" s="17"/>
      <c r="V10" s="17"/>
      <c r="W10" s="17"/>
      <c r="X10" s="17"/>
      <c r="Y10" s="17"/>
      <c r="Z10" s="17"/>
    </row>
    <row r="11" spans="1:26" ht="12.75" customHeight="1">
      <c r="A11" s="350" t="s">
        <v>190</v>
      </c>
      <c r="B11" s="351"/>
      <c r="C11" s="351"/>
      <c r="D11" s="351"/>
      <c r="E11" s="351"/>
      <c r="F11" s="351"/>
      <c r="G11" s="351"/>
      <c r="H11" s="352"/>
      <c r="I11" s="17"/>
      <c r="J11" s="17"/>
      <c r="K11" s="17"/>
      <c r="L11" s="17"/>
      <c r="M11" s="17"/>
      <c r="N11" s="17"/>
      <c r="O11" s="17"/>
      <c r="P11" s="17"/>
      <c r="Q11" s="17"/>
      <c r="R11" s="17"/>
      <c r="S11" s="17"/>
      <c r="T11" s="17"/>
      <c r="U11" s="17"/>
      <c r="V11" s="17"/>
      <c r="W11" s="17"/>
      <c r="X11" s="17"/>
      <c r="Y11" s="17"/>
      <c r="Z11" s="17"/>
    </row>
    <row r="12" spans="1:26" ht="12.75" customHeight="1">
      <c r="A12" s="109">
        <v>1</v>
      </c>
      <c r="B12" s="396" t="s">
        <v>191</v>
      </c>
      <c r="C12" s="324"/>
      <c r="D12" s="137"/>
      <c r="E12" s="111"/>
      <c r="F12" s="392"/>
      <c r="G12" s="324"/>
      <c r="H12" s="346"/>
      <c r="I12" s="17"/>
      <c r="J12" s="17"/>
      <c r="K12" s="17"/>
      <c r="L12" s="17"/>
      <c r="M12" s="17"/>
      <c r="N12" s="17"/>
      <c r="O12" s="17"/>
      <c r="P12" s="17"/>
      <c r="Q12" s="17"/>
      <c r="R12" s="17"/>
      <c r="S12" s="17"/>
      <c r="T12" s="17"/>
      <c r="U12" s="17"/>
      <c r="V12" s="17"/>
      <c r="W12" s="17"/>
      <c r="X12" s="17"/>
      <c r="Y12" s="17"/>
      <c r="Z12" s="17"/>
    </row>
    <row r="13" spans="1:26" ht="12.75" customHeight="1">
      <c r="A13" s="112">
        <v>2</v>
      </c>
      <c r="B13" s="397" t="s">
        <v>192</v>
      </c>
      <c r="C13" s="395"/>
      <c r="D13" s="138"/>
      <c r="E13" s="139"/>
      <c r="F13" s="441"/>
      <c r="G13" s="370"/>
      <c r="H13" s="371"/>
      <c r="I13" s="17"/>
      <c r="J13" s="17"/>
      <c r="K13" s="17"/>
      <c r="L13" s="17"/>
      <c r="M13" s="17"/>
      <c r="N13" s="17"/>
      <c r="O13" s="17"/>
      <c r="P13" s="17"/>
      <c r="Q13" s="17"/>
      <c r="R13" s="17"/>
      <c r="S13" s="17"/>
      <c r="T13" s="17"/>
      <c r="U13" s="17"/>
      <c r="V13" s="17"/>
      <c r="W13" s="17"/>
      <c r="X13" s="17"/>
      <c r="Y13" s="17"/>
      <c r="Z13" s="17"/>
    </row>
    <row r="14" spans="1:26" ht="12.75" customHeight="1">
      <c r="A14" s="109">
        <v>3</v>
      </c>
      <c r="B14" s="396" t="s">
        <v>193</v>
      </c>
      <c r="C14" s="324"/>
      <c r="D14" s="137"/>
      <c r="E14" s="111"/>
      <c r="F14" s="392"/>
      <c r="G14" s="324"/>
      <c r="H14" s="346"/>
      <c r="I14" s="17"/>
      <c r="J14" s="17"/>
      <c r="K14" s="17"/>
      <c r="L14" s="17"/>
      <c r="M14" s="17"/>
      <c r="N14" s="17"/>
      <c r="O14" s="17"/>
      <c r="P14" s="17"/>
      <c r="Q14" s="17"/>
      <c r="R14" s="17"/>
      <c r="S14" s="17"/>
      <c r="T14" s="17"/>
      <c r="U14" s="17"/>
      <c r="V14" s="17"/>
      <c r="W14" s="17"/>
      <c r="X14" s="17"/>
      <c r="Y14" s="17"/>
      <c r="Z14" s="17"/>
    </row>
    <row r="15" spans="1:26" ht="12.75" customHeight="1">
      <c r="A15" s="112">
        <v>4</v>
      </c>
      <c r="B15" s="397" t="s">
        <v>194</v>
      </c>
      <c r="C15" s="395"/>
      <c r="D15" s="138"/>
      <c r="E15" s="117"/>
      <c r="F15" s="393"/>
      <c r="G15" s="351"/>
      <c r="H15" s="352"/>
      <c r="I15" s="17"/>
      <c r="J15" s="17"/>
      <c r="K15" s="17"/>
      <c r="L15" s="17"/>
      <c r="M15" s="17"/>
      <c r="N15" s="17"/>
      <c r="O15" s="17"/>
      <c r="P15" s="17"/>
      <c r="Q15" s="17"/>
      <c r="R15" s="17"/>
      <c r="S15" s="17"/>
      <c r="T15" s="17"/>
      <c r="U15" s="17"/>
      <c r="V15" s="17"/>
      <c r="W15" s="17"/>
      <c r="X15" s="17"/>
      <c r="Y15" s="17"/>
      <c r="Z15" s="17"/>
    </row>
    <row r="16" spans="1:26" ht="12.75" customHeight="1">
      <c r="A16" s="109">
        <v>5</v>
      </c>
      <c r="B16" s="399" t="s">
        <v>195</v>
      </c>
      <c r="C16" s="324"/>
      <c r="D16" s="140"/>
      <c r="E16" s="111"/>
      <c r="F16" s="392"/>
      <c r="G16" s="324"/>
      <c r="H16" s="346"/>
      <c r="I16" s="17"/>
      <c r="J16" s="17"/>
      <c r="K16" s="17"/>
      <c r="L16" s="17"/>
      <c r="M16" s="17"/>
      <c r="N16" s="17"/>
      <c r="O16" s="17"/>
      <c r="P16" s="17"/>
      <c r="Q16" s="17"/>
      <c r="R16" s="17"/>
      <c r="S16" s="17"/>
      <c r="T16" s="17"/>
      <c r="U16" s="17"/>
      <c r="V16" s="17"/>
      <c r="W16" s="17"/>
      <c r="X16" s="17"/>
      <c r="Y16" s="17"/>
      <c r="Z16" s="17"/>
    </row>
    <row r="17" spans="1:26" ht="12.75" customHeight="1">
      <c r="A17" s="112">
        <v>6</v>
      </c>
      <c r="B17" s="397" t="s">
        <v>196</v>
      </c>
      <c r="C17" s="395"/>
      <c r="D17" s="138"/>
      <c r="E17" s="117"/>
      <c r="F17" s="393"/>
      <c r="G17" s="351"/>
      <c r="H17" s="352"/>
      <c r="I17" s="17"/>
      <c r="J17" s="17"/>
      <c r="K17" s="17"/>
      <c r="L17" s="17"/>
      <c r="M17" s="17"/>
      <c r="N17" s="17"/>
      <c r="O17" s="17"/>
      <c r="P17" s="17"/>
      <c r="Q17" s="17"/>
      <c r="R17" s="17"/>
      <c r="S17" s="17"/>
      <c r="T17" s="17"/>
      <c r="U17" s="17"/>
      <c r="V17" s="17"/>
      <c r="W17" s="17"/>
      <c r="X17" s="17"/>
      <c r="Y17" s="17"/>
      <c r="Z17" s="17"/>
    </row>
    <row r="18" spans="1:26" ht="12.75" customHeight="1">
      <c r="A18" s="109">
        <v>7</v>
      </c>
      <c r="B18" s="396" t="s">
        <v>197</v>
      </c>
      <c r="C18" s="324"/>
      <c r="D18" s="137"/>
      <c r="E18" s="111"/>
      <c r="F18" s="392"/>
      <c r="G18" s="324"/>
      <c r="H18" s="346"/>
      <c r="I18" s="17"/>
      <c r="J18" s="17"/>
      <c r="K18" s="17"/>
      <c r="L18" s="17"/>
      <c r="M18" s="17"/>
      <c r="N18" s="17"/>
      <c r="O18" s="17"/>
      <c r="P18" s="17"/>
      <c r="Q18" s="17"/>
      <c r="R18" s="17"/>
      <c r="S18" s="17"/>
      <c r="T18" s="17"/>
      <c r="U18" s="17"/>
      <c r="V18" s="17"/>
      <c r="W18" s="17"/>
      <c r="X18" s="17"/>
      <c r="Y18" s="17"/>
      <c r="Z18" s="17"/>
    </row>
    <row r="19" spans="1:26" ht="12.75" customHeight="1">
      <c r="A19" s="112">
        <v>8</v>
      </c>
      <c r="B19" s="397" t="s">
        <v>198</v>
      </c>
      <c r="C19" s="395"/>
      <c r="D19" s="138"/>
      <c r="E19" s="117"/>
      <c r="F19" s="393"/>
      <c r="G19" s="351"/>
      <c r="H19" s="352"/>
      <c r="I19" s="17"/>
      <c r="J19" s="17"/>
      <c r="K19" s="17"/>
      <c r="L19" s="17"/>
      <c r="M19" s="17"/>
      <c r="N19" s="17"/>
      <c r="O19" s="17"/>
      <c r="P19" s="17"/>
      <c r="Q19" s="17"/>
      <c r="R19" s="17"/>
      <c r="S19" s="17"/>
      <c r="T19" s="17"/>
      <c r="U19" s="17"/>
      <c r="V19" s="17"/>
      <c r="W19" s="17"/>
      <c r="X19" s="17"/>
      <c r="Y19" s="17"/>
      <c r="Z19" s="17"/>
    </row>
    <row r="20" spans="1:26" ht="12.75" customHeight="1">
      <c r="A20" s="109">
        <v>9</v>
      </c>
      <c r="B20" s="396" t="s">
        <v>199</v>
      </c>
      <c r="C20" s="324"/>
      <c r="D20" s="137"/>
      <c r="E20" s="111"/>
      <c r="F20" s="392"/>
      <c r="G20" s="324"/>
      <c r="H20" s="346"/>
      <c r="I20" s="17"/>
      <c r="J20" s="17"/>
      <c r="K20" s="17"/>
      <c r="L20" s="17"/>
      <c r="M20" s="17"/>
      <c r="N20" s="17"/>
      <c r="O20" s="17"/>
      <c r="P20" s="17"/>
      <c r="Q20" s="17"/>
      <c r="R20" s="17"/>
      <c r="S20" s="17"/>
      <c r="T20" s="17"/>
      <c r="U20" s="17"/>
      <c r="V20" s="17"/>
      <c r="W20" s="17"/>
      <c r="X20" s="17"/>
      <c r="Y20" s="17"/>
      <c r="Z20" s="17"/>
    </row>
    <row r="21" spans="1:26" ht="12.75" customHeight="1">
      <c r="A21" s="112">
        <v>10</v>
      </c>
      <c r="B21" s="397" t="s">
        <v>200</v>
      </c>
      <c r="C21" s="395"/>
      <c r="D21" s="138"/>
      <c r="E21" s="117"/>
      <c r="F21" s="393"/>
      <c r="G21" s="351"/>
      <c r="H21" s="352"/>
      <c r="I21" s="17"/>
      <c r="J21" s="17"/>
      <c r="K21" s="17"/>
      <c r="L21" s="17"/>
      <c r="M21" s="17"/>
      <c r="N21" s="17"/>
      <c r="O21" s="17"/>
      <c r="P21" s="17"/>
      <c r="Q21" s="17"/>
      <c r="R21" s="17"/>
      <c r="S21" s="17"/>
      <c r="T21" s="17"/>
      <c r="U21" s="17"/>
      <c r="V21" s="17"/>
      <c r="W21" s="17"/>
      <c r="X21" s="17"/>
      <c r="Y21" s="17"/>
      <c r="Z21" s="17"/>
    </row>
    <row r="22" spans="1:26" ht="12.75" customHeight="1">
      <c r="A22" s="109">
        <v>11</v>
      </c>
      <c r="B22" s="396" t="s">
        <v>201</v>
      </c>
      <c r="C22" s="324"/>
      <c r="D22" s="137"/>
      <c r="E22" s="111"/>
      <c r="F22" s="392"/>
      <c r="G22" s="324"/>
      <c r="H22" s="346"/>
      <c r="I22" s="17"/>
      <c r="J22" s="17"/>
      <c r="K22" s="17"/>
      <c r="L22" s="17"/>
      <c r="M22" s="17"/>
      <c r="N22" s="17"/>
      <c r="O22" s="17"/>
      <c r="P22" s="17"/>
      <c r="Q22" s="17"/>
      <c r="R22" s="17"/>
      <c r="S22" s="17"/>
      <c r="T22" s="17"/>
      <c r="U22" s="17"/>
      <c r="V22" s="17"/>
      <c r="W22" s="17"/>
      <c r="X22" s="17"/>
      <c r="Y22" s="17"/>
      <c r="Z22" s="17"/>
    </row>
    <row r="23" spans="1:26" ht="12.75" customHeight="1">
      <c r="A23" s="112">
        <v>12</v>
      </c>
      <c r="B23" s="394" t="s">
        <v>202</v>
      </c>
      <c r="C23" s="395"/>
      <c r="D23" s="141"/>
      <c r="E23" s="119"/>
      <c r="F23" s="391"/>
      <c r="G23" s="351"/>
      <c r="H23" s="352"/>
      <c r="I23" s="17"/>
      <c r="J23" s="17"/>
      <c r="K23" s="17"/>
      <c r="L23" s="17"/>
      <c r="M23" s="17"/>
      <c r="N23" s="17"/>
      <c r="O23" s="17"/>
      <c r="P23" s="17"/>
      <c r="Q23" s="17"/>
      <c r="R23" s="17"/>
      <c r="S23" s="17"/>
      <c r="T23" s="17"/>
      <c r="U23" s="17"/>
      <c r="V23" s="17"/>
      <c r="W23" s="17"/>
      <c r="X23" s="17"/>
      <c r="Y23" s="17"/>
      <c r="Z23" s="17"/>
    </row>
    <row r="24" spans="1:26" ht="12.75" customHeight="1">
      <c r="A24" s="109">
        <v>13</v>
      </c>
      <c r="B24" s="438" t="s">
        <v>203</v>
      </c>
      <c r="C24" s="324"/>
      <c r="D24" s="142"/>
      <c r="E24" s="116"/>
      <c r="F24" s="425"/>
      <c r="G24" s="324"/>
      <c r="H24" s="346"/>
      <c r="I24" s="17"/>
      <c r="J24" s="17"/>
      <c r="K24" s="17"/>
      <c r="L24" s="17"/>
      <c r="M24" s="17"/>
      <c r="N24" s="17"/>
      <c r="O24" s="17"/>
      <c r="P24" s="17"/>
      <c r="Q24" s="17"/>
      <c r="R24" s="17"/>
      <c r="S24" s="17"/>
      <c r="T24" s="17"/>
      <c r="U24" s="17"/>
      <c r="V24" s="17"/>
      <c r="W24" s="17"/>
      <c r="X24" s="17"/>
      <c r="Y24" s="17"/>
      <c r="Z24" s="17"/>
    </row>
    <row r="25" spans="1:26" ht="12.75" customHeight="1">
      <c r="A25" s="350" t="s">
        <v>204</v>
      </c>
      <c r="B25" s="351"/>
      <c r="C25" s="351"/>
      <c r="D25" s="351"/>
      <c r="E25" s="351"/>
      <c r="F25" s="351"/>
      <c r="G25" s="351"/>
      <c r="H25" s="352"/>
      <c r="I25" s="17"/>
      <c r="J25" s="17"/>
      <c r="K25" s="17"/>
      <c r="L25" s="17"/>
      <c r="M25" s="17"/>
      <c r="N25" s="17"/>
      <c r="O25" s="17"/>
      <c r="P25" s="17"/>
      <c r="Q25" s="17"/>
      <c r="R25" s="17"/>
      <c r="S25" s="17"/>
      <c r="T25" s="17"/>
      <c r="U25" s="17"/>
      <c r="V25" s="17"/>
      <c r="W25" s="17"/>
      <c r="X25" s="17"/>
      <c r="Y25" s="17"/>
      <c r="Z25" s="17"/>
    </row>
    <row r="26" spans="1:26" ht="12.75" customHeight="1">
      <c r="A26" s="112">
        <v>14</v>
      </c>
      <c r="B26" s="397" t="s">
        <v>205</v>
      </c>
      <c r="C26" s="395"/>
      <c r="D26" s="138"/>
      <c r="E26" s="143"/>
      <c r="F26" s="437"/>
      <c r="G26" s="377"/>
      <c r="H26" s="378"/>
      <c r="I26" s="17"/>
      <c r="J26" s="17"/>
      <c r="K26" s="17"/>
      <c r="L26" s="17"/>
      <c r="M26" s="17"/>
      <c r="N26" s="17"/>
      <c r="O26" s="17"/>
      <c r="P26" s="17"/>
      <c r="Q26" s="17"/>
      <c r="R26" s="17"/>
      <c r="S26" s="17"/>
      <c r="T26" s="17"/>
      <c r="U26" s="17"/>
      <c r="V26" s="17"/>
      <c r="W26" s="17"/>
      <c r="X26" s="17"/>
      <c r="Y26" s="17"/>
      <c r="Z26" s="17"/>
    </row>
    <row r="27" spans="1:26" ht="12.75" customHeight="1">
      <c r="A27" s="109">
        <v>15</v>
      </c>
      <c r="B27" s="399" t="s">
        <v>206</v>
      </c>
      <c r="C27" s="324"/>
      <c r="D27" s="137"/>
      <c r="E27" s="111"/>
      <c r="F27" s="392"/>
      <c r="G27" s="324"/>
      <c r="H27" s="346"/>
      <c r="I27" s="17"/>
      <c r="J27" s="17"/>
      <c r="K27" s="17"/>
      <c r="L27" s="17"/>
      <c r="M27" s="17"/>
      <c r="N27" s="17"/>
      <c r="O27" s="17"/>
      <c r="P27" s="17"/>
      <c r="Q27" s="17"/>
      <c r="R27" s="17"/>
      <c r="S27" s="17"/>
      <c r="T27" s="17"/>
      <c r="U27" s="17"/>
      <c r="V27" s="17"/>
      <c r="W27" s="17"/>
      <c r="X27" s="17"/>
      <c r="Y27" s="17"/>
      <c r="Z27" s="17"/>
    </row>
    <row r="28" spans="1:26" ht="12.75" customHeight="1">
      <c r="A28" s="112">
        <v>16</v>
      </c>
      <c r="B28" s="397" t="s">
        <v>207</v>
      </c>
      <c r="C28" s="395"/>
      <c r="D28" s="138"/>
      <c r="E28" s="117"/>
      <c r="F28" s="393"/>
      <c r="G28" s="351"/>
      <c r="H28" s="352"/>
      <c r="I28" s="17"/>
      <c r="J28" s="17"/>
      <c r="K28" s="17"/>
      <c r="L28" s="17"/>
      <c r="M28" s="17"/>
      <c r="N28" s="17"/>
      <c r="O28" s="17"/>
      <c r="P28" s="17"/>
      <c r="Q28" s="17"/>
      <c r="R28" s="17"/>
      <c r="S28" s="17"/>
      <c r="T28" s="17"/>
      <c r="U28" s="17"/>
      <c r="V28" s="17"/>
      <c r="W28" s="17"/>
      <c r="X28" s="17"/>
      <c r="Y28" s="17"/>
      <c r="Z28" s="17"/>
    </row>
    <row r="29" spans="1:26" ht="12.75" customHeight="1">
      <c r="A29" s="109">
        <v>17</v>
      </c>
      <c r="B29" s="396" t="s">
        <v>208</v>
      </c>
      <c r="C29" s="324"/>
      <c r="D29" s="137"/>
      <c r="E29" s="111"/>
      <c r="F29" s="392"/>
      <c r="G29" s="324"/>
      <c r="H29" s="346"/>
      <c r="I29" s="17"/>
      <c r="J29" s="17"/>
      <c r="K29" s="17"/>
      <c r="L29" s="17"/>
      <c r="M29" s="17"/>
      <c r="N29" s="17"/>
      <c r="O29" s="17"/>
      <c r="P29" s="17"/>
      <c r="Q29" s="17"/>
      <c r="R29" s="17"/>
      <c r="S29" s="17"/>
      <c r="T29" s="17"/>
      <c r="U29" s="17"/>
      <c r="V29" s="17"/>
      <c r="W29" s="17"/>
      <c r="X29" s="17"/>
      <c r="Y29" s="17"/>
      <c r="Z29" s="17"/>
    </row>
    <row r="30" spans="1:26" ht="12.75" customHeight="1">
      <c r="A30" s="112">
        <v>18</v>
      </c>
      <c r="B30" s="427" t="s">
        <v>209</v>
      </c>
      <c r="C30" s="395"/>
      <c r="D30" s="138"/>
      <c r="E30" s="117"/>
      <c r="F30" s="393"/>
      <c r="G30" s="351"/>
      <c r="H30" s="352"/>
      <c r="I30" s="17"/>
      <c r="J30" s="17"/>
      <c r="K30" s="17"/>
      <c r="L30" s="17"/>
      <c r="M30" s="17"/>
      <c r="N30" s="17"/>
      <c r="O30" s="17"/>
      <c r="P30" s="17"/>
      <c r="Q30" s="17"/>
      <c r="R30" s="17"/>
      <c r="S30" s="17"/>
      <c r="T30" s="17"/>
      <c r="U30" s="17"/>
      <c r="V30" s="17"/>
      <c r="W30" s="17"/>
      <c r="X30" s="17"/>
      <c r="Y30" s="17"/>
      <c r="Z30" s="17"/>
    </row>
    <row r="31" spans="1:26" ht="12.75" customHeight="1">
      <c r="A31" s="109">
        <v>19</v>
      </c>
      <c r="B31" s="396" t="s">
        <v>210</v>
      </c>
      <c r="C31" s="324"/>
      <c r="D31" s="137"/>
      <c r="E31" s="111"/>
      <c r="F31" s="392"/>
      <c r="G31" s="324"/>
      <c r="H31" s="346"/>
      <c r="I31" s="17"/>
      <c r="J31" s="17"/>
      <c r="K31" s="17"/>
      <c r="L31" s="17"/>
      <c r="M31" s="17"/>
      <c r="N31" s="17"/>
      <c r="O31" s="17"/>
      <c r="P31" s="17"/>
      <c r="Q31" s="17"/>
      <c r="R31" s="17"/>
      <c r="S31" s="17"/>
      <c r="T31" s="17"/>
      <c r="U31" s="17"/>
      <c r="V31" s="17"/>
      <c r="W31" s="17"/>
      <c r="X31" s="17"/>
      <c r="Y31" s="17"/>
      <c r="Z31" s="17"/>
    </row>
    <row r="32" spans="1:26" ht="12.75" customHeight="1">
      <c r="A32" s="112">
        <v>20</v>
      </c>
      <c r="B32" s="397" t="s">
        <v>211</v>
      </c>
      <c r="C32" s="395"/>
      <c r="D32" s="138"/>
      <c r="E32" s="117"/>
      <c r="F32" s="393"/>
      <c r="G32" s="351"/>
      <c r="H32" s="352"/>
      <c r="I32" s="17"/>
      <c r="J32" s="17"/>
      <c r="K32" s="17"/>
      <c r="L32" s="17"/>
      <c r="M32" s="17"/>
      <c r="N32" s="17"/>
      <c r="O32" s="17"/>
      <c r="P32" s="17"/>
      <c r="Q32" s="17"/>
      <c r="R32" s="17"/>
      <c r="S32" s="17"/>
      <c r="T32" s="17"/>
      <c r="U32" s="17"/>
      <c r="V32" s="17"/>
      <c r="W32" s="17"/>
      <c r="X32" s="17"/>
      <c r="Y32" s="17"/>
      <c r="Z32" s="17"/>
    </row>
    <row r="33" spans="1:26" ht="12.75" customHeight="1">
      <c r="A33" s="109">
        <v>21</v>
      </c>
      <c r="B33" s="438" t="s">
        <v>212</v>
      </c>
      <c r="C33" s="324"/>
      <c r="D33" s="142"/>
      <c r="E33" s="116"/>
      <c r="F33" s="425"/>
      <c r="G33" s="324"/>
      <c r="H33" s="346"/>
      <c r="I33" s="17"/>
      <c r="J33" s="17"/>
      <c r="K33" s="17"/>
      <c r="L33" s="17"/>
      <c r="M33" s="17"/>
      <c r="N33" s="17"/>
      <c r="O33" s="17"/>
      <c r="P33" s="17"/>
      <c r="Q33" s="17"/>
      <c r="R33" s="17"/>
      <c r="S33" s="17"/>
      <c r="T33" s="17"/>
      <c r="U33" s="17"/>
      <c r="V33" s="17"/>
      <c r="W33" s="17"/>
      <c r="X33" s="17"/>
      <c r="Y33" s="17"/>
      <c r="Z33" s="17"/>
    </row>
    <row r="34" spans="1:26" ht="12.75" customHeight="1">
      <c r="A34" s="112">
        <v>22</v>
      </c>
      <c r="B34" s="427" t="s">
        <v>213</v>
      </c>
      <c r="C34" s="395"/>
      <c r="D34" s="138"/>
      <c r="E34" s="139"/>
      <c r="F34" s="441"/>
      <c r="G34" s="370"/>
      <c r="H34" s="371"/>
      <c r="I34" s="17"/>
      <c r="J34" s="17"/>
      <c r="K34" s="17"/>
      <c r="L34" s="17"/>
      <c r="M34" s="17"/>
      <c r="N34" s="17"/>
      <c r="O34" s="17"/>
      <c r="P34" s="17"/>
      <c r="Q34" s="17"/>
      <c r="R34" s="17"/>
      <c r="S34" s="17"/>
      <c r="T34" s="17"/>
      <c r="U34" s="17"/>
      <c r="V34" s="17"/>
      <c r="W34" s="17"/>
      <c r="X34" s="17"/>
      <c r="Y34" s="17"/>
      <c r="Z34" s="17"/>
    </row>
    <row r="35" spans="1:26" ht="12.75" customHeight="1">
      <c r="A35" s="109">
        <v>23</v>
      </c>
      <c r="B35" s="396" t="s">
        <v>214</v>
      </c>
      <c r="C35" s="324"/>
      <c r="D35" s="137"/>
      <c r="E35" s="111"/>
      <c r="F35" s="392"/>
      <c r="G35" s="324"/>
      <c r="H35" s="346"/>
      <c r="I35" s="17"/>
      <c r="J35" s="17"/>
      <c r="K35" s="17"/>
      <c r="L35" s="17"/>
      <c r="M35" s="17"/>
      <c r="N35" s="17"/>
      <c r="O35" s="17"/>
      <c r="P35" s="17"/>
      <c r="Q35" s="17"/>
      <c r="R35" s="17"/>
      <c r="S35" s="17"/>
      <c r="T35" s="17"/>
      <c r="U35" s="17"/>
      <c r="V35" s="17"/>
      <c r="W35" s="17"/>
      <c r="X35" s="17"/>
      <c r="Y35" s="17"/>
      <c r="Z35" s="17"/>
    </row>
    <row r="36" spans="1:26" ht="12.75" customHeight="1">
      <c r="A36" s="112">
        <v>24</v>
      </c>
      <c r="B36" s="397" t="s">
        <v>215</v>
      </c>
      <c r="C36" s="395"/>
      <c r="D36" s="138"/>
      <c r="E36" s="117"/>
      <c r="F36" s="393"/>
      <c r="G36" s="351"/>
      <c r="H36" s="352"/>
      <c r="I36" s="17"/>
      <c r="J36" s="17"/>
      <c r="K36" s="17"/>
      <c r="L36" s="17"/>
      <c r="M36" s="17"/>
      <c r="N36" s="17"/>
      <c r="O36" s="17"/>
      <c r="P36" s="17"/>
      <c r="Q36" s="17"/>
      <c r="R36" s="17"/>
      <c r="S36" s="17"/>
      <c r="T36" s="17"/>
      <c r="U36" s="17"/>
      <c r="V36" s="17"/>
      <c r="W36" s="17"/>
      <c r="X36" s="17"/>
      <c r="Y36" s="17"/>
      <c r="Z36" s="17"/>
    </row>
    <row r="37" spans="1:26" ht="12.75" customHeight="1">
      <c r="A37" s="109">
        <v>25</v>
      </c>
      <c r="B37" s="396" t="s">
        <v>216</v>
      </c>
      <c r="C37" s="324"/>
      <c r="D37" s="137"/>
      <c r="E37" s="111"/>
      <c r="F37" s="392"/>
      <c r="G37" s="324"/>
      <c r="H37" s="346"/>
      <c r="I37" s="17"/>
      <c r="J37" s="17"/>
      <c r="K37" s="17"/>
      <c r="L37" s="17"/>
      <c r="M37" s="17"/>
      <c r="N37" s="17"/>
      <c r="O37" s="17"/>
      <c r="P37" s="17"/>
      <c r="Q37" s="17"/>
      <c r="R37" s="17"/>
      <c r="S37" s="17"/>
      <c r="T37" s="17"/>
      <c r="U37" s="17"/>
      <c r="V37" s="17"/>
      <c r="W37" s="17"/>
      <c r="X37" s="17"/>
      <c r="Y37" s="17"/>
      <c r="Z37" s="17"/>
    </row>
    <row r="38" spans="1:26" ht="12.75" customHeight="1">
      <c r="A38" s="112">
        <v>26</v>
      </c>
      <c r="B38" s="394" t="s">
        <v>217</v>
      </c>
      <c r="C38" s="395"/>
      <c r="D38" s="141"/>
      <c r="E38" s="119"/>
      <c r="F38" s="391"/>
      <c r="G38" s="351"/>
      <c r="H38" s="352"/>
      <c r="I38" s="17"/>
      <c r="J38" s="17"/>
      <c r="K38" s="17"/>
      <c r="L38" s="17"/>
      <c r="M38" s="17"/>
      <c r="N38" s="17"/>
      <c r="O38" s="17"/>
      <c r="P38" s="17"/>
      <c r="Q38" s="17"/>
      <c r="R38" s="17"/>
      <c r="S38" s="17"/>
      <c r="T38" s="17"/>
      <c r="U38" s="17"/>
      <c r="V38" s="17"/>
      <c r="W38" s="17"/>
      <c r="X38" s="17"/>
      <c r="Y38" s="17"/>
      <c r="Z38" s="17"/>
    </row>
    <row r="39" spans="1:26" ht="12.75" customHeight="1">
      <c r="A39" s="109">
        <v>27</v>
      </c>
      <c r="B39" s="399" t="s">
        <v>218</v>
      </c>
      <c r="C39" s="324"/>
      <c r="D39" s="137"/>
      <c r="E39" s="144"/>
      <c r="F39" s="439"/>
      <c r="G39" s="370"/>
      <c r="H39" s="371"/>
      <c r="I39" s="17"/>
      <c r="J39" s="17"/>
      <c r="K39" s="17"/>
      <c r="L39" s="17"/>
      <c r="M39" s="17"/>
      <c r="N39" s="17"/>
      <c r="O39" s="17"/>
      <c r="P39" s="17"/>
      <c r="Q39" s="17"/>
      <c r="R39" s="17"/>
      <c r="S39" s="17"/>
      <c r="T39" s="17"/>
      <c r="U39" s="17"/>
      <c r="V39" s="17"/>
      <c r="W39" s="17"/>
      <c r="X39" s="17"/>
      <c r="Y39" s="17"/>
      <c r="Z39" s="17"/>
    </row>
    <row r="40" spans="1:26" ht="12.75" customHeight="1">
      <c r="A40" s="112">
        <v>28</v>
      </c>
      <c r="B40" s="397" t="s">
        <v>219</v>
      </c>
      <c r="C40" s="395"/>
      <c r="D40" s="138"/>
      <c r="E40" s="117"/>
      <c r="F40" s="393"/>
      <c r="G40" s="351"/>
      <c r="H40" s="352"/>
      <c r="I40" s="17"/>
      <c r="J40" s="17"/>
      <c r="K40" s="17"/>
      <c r="L40" s="17"/>
      <c r="M40" s="17"/>
      <c r="N40" s="17"/>
      <c r="O40" s="17"/>
      <c r="P40" s="17"/>
      <c r="Q40" s="17"/>
      <c r="R40" s="17"/>
      <c r="S40" s="17"/>
      <c r="T40" s="17"/>
      <c r="U40" s="17"/>
      <c r="V40" s="17"/>
      <c r="W40" s="17"/>
      <c r="X40" s="17"/>
      <c r="Y40" s="17"/>
      <c r="Z40" s="17"/>
    </row>
    <row r="41" spans="1:26" ht="12.75" customHeight="1">
      <c r="A41" s="109">
        <v>29</v>
      </c>
      <c r="B41" s="396" t="s">
        <v>220</v>
      </c>
      <c r="C41" s="324"/>
      <c r="D41" s="137"/>
      <c r="E41" s="111"/>
      <c r="F41" s="392"/>
      <c r="G41" s="324"/>
      <c r="H41" s="346"/>
      <c r="I41" s="17"/>
      <c r="J41" s="17"/>
      <c r="K41" s="17"/>
      <c r="L41" s="17"/>
      <c r="M41" s="17"/>
      <c r="N41" s="17"/>
      <c r="O41" s="17"/>
      <c r="P41" s="17"/>
      <c r="Q41" s="17"/>
      <c r="R41" s="17"/>
      <c r="S41" s="17"/>
      <c r="T41" s="17"/>
      <c r="U41" s="17"/>
      <c r="V41" s="17"/>
      <c r="W41" s="17"/>
      <c r="X41" s="17"/>
      <c r="Y41" s="17"/>
      <c r="Z41" s="17"/>
    </row>
    <row r="42" spans="1:26" ht="12.75" customHeight="1">
      <c r="A42" s="112">
        <v>30</v>
      </c>
      <c r="B42" s="427" t="s">
        <v>221</v>
      </c>
      <c r="C42" s="395"/>
      <c r="D42" s="138"/>
      <c r="E42" s="117"/>
      <c r="F42" s="393"/>
      <c r="G42" s="351"/>
      <c r="H42" s="352"/>
      <c r="I42" s="17"/>
      <c r="J42" s="17"/>
      <c r="K42" s="17"/>
      <c r="L42" s="17"/>
      <c r="M42" s="17"/>
      <c r="N42" s="17"/>
      <c r="O42" s="17"/>
      <c r="P42" s="17"/>
      <c r="Q42" s="17"/>
      <c r="R42" s="17"/>
      <c r="S42" s="17"/>
      <c r="T42" s="17"/>
      <c r="U42" s="17"/>
      <c r="V42" s="17"/>
      <c r="W42" s="17"/>
      <c r="X42" s="17"/>
      <c r="Y42" s="17"/>
      <c r="Z42" s="17"/>
    </row>
    <row r="43" spans="1:26" ht="12.75" customHeight="1">
      <c r="A43" s="109">
        <v>31</v>
      </c>
      <c r="B43" s="396" t="s">
        <v>222</v>
      </c>
      <c r="C43" s="324"/>
      <c r="D43" s="137"/>
      <c r="E43" s="111"/>
      <c r="F43" s="392"/>
      <c r="G43" s="324"/>
      <c r="H43" s="346"/>
      <c r="I43" s="17"/>
      <c r="J43" s="17"/>
      <c r="K43" s="17"/>
      <c r="L43" s="17"/>
      <c r="M43" s="17"/>
      <c r="N43" s="17"/>
      <c r="O43" s="17"/>
      <c r="P43" s="17"/>
      <c r="Q43" s="17"/>
      <c r="R43" s="17"/>
      <c r="S43" s="17"/>
      <c r="T43" s="17"/>
      <c r="U43" s="17"/>
      <c r="V43" s="17"/>
      <c r="W43" s="17"/>
      <c r="X43" s="17"/>
      <c r="Y43" s="17"/>
      <c r="Z43" s="17"/>
    </row>
    <row r="44" spans="1:26" ht="12.75" customHeight="1">
      <c r="A44" s="112">
        <v>32</v>
      </c>
      <c r="B44" s="397" t="s">
        <v>223</v>
      </c>
      <c r="C44" s="395"/>
      <c r="D44" s="138"/>
      <c r="E44" s="117"/>
      <c r="F44" s="393"/>
      <c r="G44" s="351"/>
      <c r="H44" s="352"/>
      <c r="I44" s="17"/>
      <c r="J44" s="17"/>
      <c r="K44" s="17"/>
      <c r="L44" s="17"/>
      <c r="M44" s="17"/>
      <c r="N44" s="17"/>
      <c r="O44" s="17"/>
      <c r="P44" s="17"/>
      <c r="Q44" s="17"/>
      <c r="R44" s="17"/>
      <c r="S44" s="17"/>
      <c r="T44" s="17"/>
      <c r="U44" s="17"/>
      <c r="V44" s="17"/>
      <c r="W44" s="17"/>
      <c r="X44" s="17"/>
      <c r="Y44" s="17"/>
      <c r="Z44" s="17"/>
    </row>
    <row r="45" spans="1:26" ht="12.75" customHeight="1">
      <c r="A45" s="109">
        <v>33</v>
      </c>
      <c r="B45" s="399" t="s">
        <v>200</v>
      </c>
      <c r="C45" s="324"/>
      <c r="D45" s="137"/>
      <c r="E45" s="111"/>
      <c r="F45" s="392"/>
      <c r="G45" s="324"/>
      <c r="H45" s="346"/>
      <c r="I45" s="17"/>
      <c r="J45" s="17"/>
      <c r="K45" s="17"/>
      <c r="L45" s="17"/>
      <c r="M45" s="17"/>
      <c r="N45" s="17"/>
      <c r="O45" s="17"/>
      <c r="P45" s="17"/>
      <c r="Q45" s="17"/>
      <c r="R45" s="17"/>
      <c r="S45" s="17"/>
      <c r="T45" s="17"/>
      <c r="U45" s="17"/>
      <c r="V45" s="17"/>
      <c r="W45" s="17"/>
      <c r="X45" s="17"/>
      <c r="Y45" s="17"/>
      <c r="Z45" s="17"/>
    </row>
    <row r="46" spans="1:26" ht="12.75" customHeight="1">
      <c r="A46" s="112">
        <v>34</v>
      </c>
      <c r="B46" s="397" t="s">
        <v>224</v>
      </c>
      <c r="C46" s="395"/>
      <c r="D46" s="138"/>
      <c r="E46" s="117"/>
      <c r="F46" s="393"/>
      <c r="G46" s="351"/>
      <c r="H46" s="352"/>
      <c r="I46" s="17"/>
      <c r="J46" s="17"/>
      <c r="K46" s="17"/>
      <c r="L46" s="17"/>
      <c r="M46" s="17"/>
      <c r="N46" s="17"/>
      <c r="O46" s="17"/>
      <c r="P46" s="17"/>
      <c r="Q46" s="17"/>
      <c r="R46" s="17"/>
      <c r="S46" s="17"/>
      <c r="T46" s="17"/>
      <c r="U46" s="17"/>
      <c r="V46" s="17"/>
      <c r="W46" s="17"/>
      <c r="X46" s="17"/>
      <c r="Y46" s="17"/>
      <c r="Z46" s="17"/>
    </row>
    <row r="47" spans="1:26" ht="12.75" customHeight="1">
      <c r="A47" s="124">
        <v>35</v>
      </c>
      <c r="B47" s="405" t="s">
        <v>225</v>
      </c>
      <c r="C47" s="329"/>
      <c r="D47" s="145"/>
      <c r="E47" s="126"/>
      <c r="F47" s="406"/>
      <c r="G47" s="329"/>
      <c r="H47" s="407"/>
      <c r="I47" s="17"/>
      <c r="J47" s="17"/>
      <c r="K47" s="17"/>
      <c r="L47" s="17"/>
      <c r="M47" s="17"/>
      <c r="N47" s="17"/>
      <c r="O47" s="17"/>
      <c r="P47" s="17"/>
      <c r="Q47" s="17"/>
      <c r="R47" s="17"/>
      <c r="S47" s="17"/>
      <c r="T47" s="17"/>
      <c r="U47" s="17"/>
      <c r="V47" s="17"/>
      <c r="W47" s="17"/>
      <c r="X47" s="17"/>
      <c r="Y47" s="17"/>
      <c r="Z47" s="17"/>
    </row>
    <row r="48" spans="1:26" ht="12.75" customHeight="1">
      <c r="A48" s="127">
        <v>36</v>
      </c>
      <c r="B48" s="431" t="s">
        <v>226</v>
      </c>
      <c r="C48" s="409"/>
      <c r="D48" s="146"/>
      <c r="E48" s="129"/>
      <c r="F48" s="400"/>
      <c r="G48" s="401"/>
      <c r="H48" s="402"/>
      <c r="I48" s="17"/>
      <c r="J48" s="17"/>
      <c r="K48" s="17"/>
      <c r="L48" s="17"/>
      <c r="M48" s="17"/>
      <c r="N48" s="17"/>
      <c r="O48" s="17"/>
      <c r="P48" s="17"/>
      <c r="Q48" s="17"/>
      <c r="R48" s="17"/>
      <c r="S48" s="17"/>
      <c r="T48" s="17"/>
      <c r="U48" s="17"/>
      <c r="V48" s="17"/>
      <c r="W48" s="17"/>
      <c r="X48" s="17"/>
      <c r="Y48" s="17"/>
      <c r="Z48" s="17"/>
    </row>
    <row r="49" spans="1:26" ht="6" customHeight="1">
      <c r="A49" s="440"/>
      <c r="B49" s="381"/>
      <c r="C49" s="381"/>
      <c r="D49" s="381"/>
      <c r="E49" s="381"/>
      <c r="F49" s="381"/>
      <c r="G49" s="381"/>
      <c r="H49" s="381"/>
      <c r="I49" s="17"/>
      <c r="J49" s="17"/>
      <c r="K49" s="17"/>
      <c r="L49" s="17"/>
      <c r="M49" s="17"/>
      <c r="N49" s="17"/>
      <c r="O49" s="17"/>
      <c r="P49" s="17"/>
      <c r="Q49" s="17"/>
      <c r="R49" s="17"/>
      <c r="S49" s="17"/>
      <c r="T49" s="17"/>
      <c r="U49" s="17"/>
      <c r="V49" s="17"/>
      <c r="W49" s="17"/>
      <c r="X49" s="17"/>
      <c r="Y49" s="17"/>
      <c r="Z49" s="17"/>
    </row>
    <row r="50" spans="1:26" ht="12.75" customHeight="1">
      <c r="A50" s="403" t="s">
        <v>227</v>
      </c>
      <c r="B50" s="324"/>
      <c r="C50" s="324"/>
      <c r="D50" s="324"/>
      <c r="E50" s="324"/>
      <c r="F50" s="324"/>
      <c r="G50" s="324"/>
      <c r="H50" s="324"/>
      <c r="I50" s="17"/>
      <c r="J50" s="17"/>
      <c r="K50" s="17"/>
      <c r="L50" s="17"/>
      <c r="M50" s="17"/>
      <c r="N50" s="17"/>
      <c r="O50" s="17"/>
      <c r="P50" s="17"/>
      <c r="Q50" s="17"/>
      <c r="R50" s="17"/>
      <c r="S50" s="17"/>
      <c r="T50" s="17"/>
      <c r="U50" s="17"/>
      <c r="V50" s="17"/>
      <c r="W50" s="17"/>
      <c r="X50" s="17"/>
      <c r="Y50" s="17"/>
      <c r="Z50" s="17"/>
    </row>
    <row r="51" spans="1:26" ht="43.5" customHeight="1">
      <c r="A51" s="404" t="s">
        <v>228</v>
      </c>
      <c r="B51" s="324"/>
      <c r="C51" s="324"/>
      <c r="D51" s="324"/>
      <c r="E51" s="324"/>
      <c r="F51" s="324"/>
      <c r="G51" s="324"/>
      <c r="H51" s="324"/>
      <c r="I51" s="17"/>
      <c r="J51" s="17"/>
      <c r="K51" s="17"/>
      <c r="L51" s="17"/>
      <c r="M51" s="17"/>
      <c r="N51" s="17"/>
      <c r="O51" s="17"/>
      <c r="P51" s="17"/>
      <c r="Q51" s="17"/>
      <c r="R51" s="17"/>
      <c r="S51" s="17"/>
      <c r="T51" s="17"/>
      <c r="U51" s="17"/>
      <c r="V51" s="17"/>
      <c r="W51" s="17"/>
      <c r="X51" s="17"/>
      <c r="Y51" s="17"/>
      <c r="Z51" s="17"/>
    </row>
    <row r="52" spans="1:26" ht="17.25" customHeight="1">
      <c r="A52" s="404" t="s">
        <v>138</v>
      </c>
      <c r="B52" s="324"/>
      <c r="C52" s="324"/>
      <c r="D52" s="324"/>
      <c r="E52" s="324"/>
      <c r="F52" s="324"/>
      <c r="G52" s="324"/>
      <c r="H52" s="324"/>
      <c r="I52" s="17"/>
      <c r="J52" s="17"/>
      <c r="K52" s="17"/>
      <c r="L52" s="17"/>
      <c r="M52" s="17"/>
      <c r="N52" s="17"/>
      <c r="O52" s="17"/>
      <c r="P52" s="17"/>
      <c r="Q52" s="17"/>
      <c r="R52" s="17"/>
      <c r="S52" s="17"/>
      <c r="T52" s="17"/>
      <c r="U52" s="17"/>
      <c r="V52" s="17"/>
      <c r="W52" s="17"/>
      <c r="X52" s="17"/>
      <c r="Y52" s="17"/>
      <c r="Z52" s="17"/>
    </row>
    <row r="53" spans="1:26" ht="12.75" customHeight="1">
      <c r="A53" s="59"/>
      <c r="B53" s="59"/>
      <c r="C53" s="59"/>
      <c r="D53" s="59"/>
      <c r="E53" s="59"/>
      <c r="F53" s="59"/>
      <c r="G53" s="59"/>
      <c r="H53" s="59"/>
      <c r="I53" s="17"/>
      <c r="J53" s="17"/>
      <c r="K53" s="17"/>
      <c r="L53" s="17"/>
      <c r="M53" s="17"/>
      <c r="N53" s="17"/>
      <c r="O53" s="17"/>
      <c r="P53" s="17"/>
      <c r="Q53" s="17"/>
      <c r="R53" s="17"/>
      <c r="S53" s="17"/>
      <c r="T53" s="17"/>
      <c r="U53" s="17"/>
      <c r="V53" s="17"/>
      <c r="W53" s="17"/>
      <c r="X53" s="17"/>
      <c r="Y53" s="17"/>
      <c r="Z53" s="17"/>
    </row>
    <row r="54" spans="1:26" ht="12.75" customHeight="1">
      <c r="A54" s="59"/>
      <c r="B54" s="59"/>
      <c r="C54" s="59"/>
      <c r="D54" s="59"/>
      <c r="E54" s="59"/>
      <c r="F54" s="59"/>
      <c r="G54" s="59"/>
      <c r="H54" s="59"/>
      <c r="I54" s="17"/>
      <c r="J54" s="17"/>
      <c r="K54" s="17"/>
      <c r="L54" s="17"/>
      <c r="M54" s="17"/>
      <c r="N54" s="17"/>
      <c r="O54" s="17"/>
      <c r="P54" s="17"/>
      <c r="Q54" s="17"/>
      <c r="R54" s="17"/>
      <c r="S54" s="17"/>
      <c r="T54" s="17"/>
      <c r="U54" s="17"/>
      <c r="V54" s="17"/>
      <c r="W54" s="17"/>
      <c r="X54" s="17"/>
      <c r="Y54" s="17"/>
      <c r="Z54" s="17"/>
    </row>
    <row r="55" spans="1:26" ht="12.75" customHeight="1">
      <c r="A55" s="132"/>
      <c r="B55" s="132"/>
      <c r="C55" s="132"/>
      <c r="D55" s="132"/>
      <c r="E55" s="132"/>
      <c r="F55" s="132"/>
      <c r="G55" s="132"/>
      <c r="H55" s="132"/>
      <c r="I55" s="17"/>
      <c r="J55" s="17"/>
      <c r="K55" s="17"/>
      <c r="L55" s="17"/>
      <c r="M55" s="17"/>
      <c r="N55" s="17"/>
      <c r="O55" s="17"/>
      <c r="P55" s="17"/>
      <c r="Q55" s="17"/>
      <c r="R55" s="17"/>
      <c r="S55" s="17"/>
      <c r="T55" s="17"/>
      <c r="U55" s="17"/>
      <c r="V55" s="17"/>
      <c r="W55" s="17"/>
      <c r="X55" s="17"/>
      <c r="Y55" s="17"/>
      <c r="Z55" s="17"/>
    </row>
    <row r="56" spans="1:26" ht="12.75" customHeight="1">
      <c r="A56" s="132"/>
      <c r="B56" s="132"/>
      <c r="C56" s="132"/>
      <c r="D56" s="132"/>
      <c r="E56" s="132"/>
      <c r="F56" s="132"/>
      <c r="G56" s="132"/>
      <c r="H56" s="132"/>
      <c r="I56" s="17"/>
      <c r="J56" s="17"/>
      <c r="K56" s="17"/>
      <c r="L56" s="17"/>
      <c r="M56" s="17"/>
      <c r="N56" s="17"/>
      <c r="O56" s="17"/>
      <c r="P56" s="17"/>
      <c r="Q56" s="17"/>
      <c r="R56" s="17"/>
      <c r="S56" s="17"/>
      <c r="T56" s="17"/>
      <c r="U56" s="17"/>
      <c r="V56" s="17"/>
      <c r="W56" s="17"/>
      <c r="X56" s="17"/>
      <c r="Y56" s="17"/>
      <c r="Z56" s="17"/>
    </row>
    <row r="57" spans="1:26" ht="12.75" customHeight="1">
      <c r="A57" s="132"/>
      <c r="B57" s="132"/>
      <c r="C57" s="132"/>
      <c r="D57" s="132"/>
      <c r="E57" s="132"/>
      <c r="F57" s="132"/>
      <c r="G57" s="132"/>
      <c r="H57" s="132"/>
      <c r="I57" s="17"/>
      <c r="J57" s="17"/>
      <c r="K57" s="17"/>
      <c r="L57" s="17"/>
      <c r="M57" s="17"/>
      <c r="N57" s="17"/>
      <c r="O57" s="17"/>
      <c r="P57" s="17"/>
      <c r="Q57" s="17"/>
      <c r="R57" s="17"/>
      <c r="S57" s="17"/>
      <c r="T57" s="17"/>
      <c r="U57" s="17"/>
      <c r="V57" s="17"/>
      <c r="W57" s="17"/>
      <c r="X57" s="17"/>
      <c r="Y57" s="17"/>
      <c r="Z57" s="17"/>
    </row>
    <row r="58" spans="1:26" ht="12.75" customHeight="1">
      <c r="A58" s="132"/>
      <c r="B58" s="132"/>
      <c r="C58" s="132"/>
      <c r="D58" s="132"/>
      <c r="E58" s="132"/>
      <c r="F58" s="132"/>
      <c r="G58" s="132"/>
      <c r="H58" s="132"/>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5">
    <mergeCell ref="B36:C36"/>
    <mergeCell ref="B37:C37"/>
    <mergeCell ref="F21:H21"/>
    <mergeCell ref="F22:H22"/>
    <mergeCell ref="F23:H23"/>
    <mergeCell ref="B22:C22"/>
    <mergeCell ref="B23:C23"/>
    <mergeCell ref="F36:H36"/>
    <mergeCell ref="F37:H37"/>
    <mergeCell ref="B33:C33"/>
    <mergeCell ref="F33:H33"/>
    <mergeCell ref="B34:C34"/>
    <mergeCell ref="F34:H34"/>
    <mergeCell ref="F35:H35"/>
    <mergeCell ref="B35:C35"/>
    <mergeCell ref="B30:C30"/>
    <mergeCell ref="B17:C17"/>
    <mergeCell ref="B18:C18"/>
    <mergeCell ref="B19:C19"/>
    <mergeCell ref="B20:C20"/>
    <mergeCell ref="B21:C21"/>
    <mergeCell ref="F16:H16"/>
    <mergeCell ref="F17:H17"/>
    <mergeCell ref="F18:H18"/>
    <mergeCell ref="F19:H19"/>
    <mergeCell ref="F20:H20"/>
    <mergeCell ref="B16:C16"/>
    <mergeCell ref="B8:C8"/>
    <mergeCell ref="F8:H8"/>
    <mergeCell ref="F9:H9"/>
    <mergeCell ref="B9:C9"/>
    <mergeCell ref="B10:C10"/>
    <mergeCell ref="F10:H10"/>
    <mergeCell ref="A11:H11"/>
    <mergeCell ref="F12:H12"/>
    <mergeCell ref="F13:H13"/>
    <mergeCell ref="F14:H14"/>
    <mergeCell ref="F15:H15"/>
    <mergeCell ref="B12:C12"/>
    <mergeCell ref="B13:C13"/>
    <mergeCell ref="B14:C14"/>
    <mergeCell ref="B15:C15"/>
    <mergeCell ref="A4:B4"/>
    <mergeCell ref="C4:F4"/>
    <mergeCell ref="G4:H4"/>
    <mergeCell ref="B7:C7"/>
    <mergeCell ref="E7:H7"/>
    <mergeCell ref="G1:H2"/>
    <mergeCell ref="A2:B2"/>
    <mergeCell ref="C2:F2"/>
    <mergeCell ref="A3:B3"/>
    <mergeCell ref="C3:F3"/>
    <mergeCell ref="G3:H3"/>
    <mergeCell ref="A52:H52"/>
    <mergeCell ref="B40:C40"/>
    <mergeCell ref="B41:C41"/>
    <mergeCell ref="B42:C42"/>
    <mergeCell ref="B43:C43"/>
    <mergeCell ref="B44:C44"/>
    <mergeCell ref="B45:C45"/>
    <mergeCell ref="B46:C46"/>
    <mergeCell ref="B47:C47"/>
    <mergeCell ref="B48:C48"/>
    <mergeCell ref="A49:H49"/>
    <mergeCell ref="A50:H50"/>
    <mergeCell ref="A51:H51"/>
    <mergeCell ref="F46:H46"/>
    <mergeCell ref="F47:H47"/>
    <mergeCell ref="F48:H48"/>
    <mergeCell ref="B38:C38"/>
    <mergeCell ref="F38:H38"/>
    <mergeCell ref="B39:C39"/>
    <mergeCell ref="F39:H39"/>
    <mergeCell ref="F40:H40"/>
    <mergeCell ref="F41:H41"/>
    <mergeCell ref="F42:H42"/>
    <mergeCell ref="F43:H43"/>
    <mergeCell ref="F44:H44"/>
    <mergeCell ref="F45:H45"/>
    <mergeCell ref="B31:C31"/>
    <mergeCell ref="B32:C32"/>
    <mergeCell ref="F24:H24"/>
    <mergeCell ref="A25:H25"/>
    <mergeCell ref="F26:H26"/>
    <mergeCell ref="F27:H27"/>
    <mergeCell ref="F28:H28"/>
    <mergeCell ref="F29:H29"/>
    <mergeCell ref="F30:H30"/>
    <mergeCell ref="F31:H31"/>
    <mergeCell ref="F32:H32"/>
    <mergeCell ref="B24:C24"/>
    <mergeCell ref="B26:C26"/>
    <mergeCell ref="B27:C27"/>
    <mergeCell ref="B28:C28"/>
    <mergeCell ref="B29:C29"/>
  </mergeCells>
  <printOptions horizontalCentered="1"/>
  <pageMargins left="0.65" right="0.5" top="0.5" bottom="0.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selection activeCell="A2" sqref="A2:B2"/>
    </sheetView>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2"/>
      <c r="C1" s="14"/>
      <c r="D1" s="62"/>
      <c r="E1" s="62"/>
      <c r="F1" s="46"/>
      <c r="G1" s="362">
        <f>AssessmentYear</f>
        <v>2026</v>
      </c>
      <c r="H1" s="344"/>
      <c r="I1" s="17"/>
      <c r="J1" s="17"/>
      <c r="K1" s="17"/>
      <c r="L1" s="17"/>
      <c r="M1" s="17"/>
      <c r="N1" s="17"/>
      <c r="O1" s="17"/>
      <c r="P1" s="17"/>
      <c r="Q1" s="17"/>
      <c r="R1" s="17"/>
      <c r="S1" s="17"/>
      <c r="T1" s="17"/>
      <c r="U1" s="17"/>
      <c r="V1" s="17"/>
      <c r="W1" s="17"/>
      <c r="X1" s="17"/>
      <c r="Y1" s="17"/>
      <c r="Z1" s="17"/>
    </row>
    <row r="2" spans="1:26" ht="18" customHeight="1">
      <c r="A2" s="410"/>
      <c r="B2" s="324"/>
      <c r="C2" s="411" t="s">
        <v>12</v>
      </c>
      <c r="D2" s="324"/>
      <c r="E2" s="324"/>
      <c r="F2" s="346"/>
      <c r="G2" s="324"/>
      <c r="H2" s="346"/>
      <c r="I2" s="17"/>
      <c r="J2" s="17"/>
      <c r="K2" s="17"/>
      <c r="L2" s="17"/>
      <c r="M2" s="17"/>
      <c r="N2" s="17"/>
      <c r="O2" s="17"/>
      <c r="P2" s="17"/>
      <c r="Q2" s="17"/>
      <c r="R2" s="17"/>
      <c r="S2" s="17"/>
      <c r="T2" s="17"/>
      <c r="U2" s="17"/>
      <c r="V2" s="17"/>
      <c r="W2" s="17"/>
      <c r="X2" s="17"/>
      <c r="Y2" s="17"/>
      <c r="Z2" s="17"/>
    </row>
    <row r="3" spans="1:26" ht="13.5" customHeight="1">
      <c r="A3" s="412"/>
      <c r="B3" s="324"/>
      <c r="C3" s="383" t="s">
        <v>515</v>
      </c>
      <c r="D3" s="324"/>
      <c r="E3" s="324"/>
      <c r="F3" s="346"/>
      <c r="G3" s="363" t="str">
        <f>FORMNUMBER</f>
        <v>PT-41ELR</v>
      </c>
      <c r="H3" s="346"/>
      <c r="I3" s="17"/>
      <c r="J3" s="17"/>
      <c r="K3" s="17"/>
      <c r="L3" s="17"/>
      <c r="M3" s="17"/>
      <c r="N3" s="17"/>
      <c r="O3" s="17"/>
      <c r="P3" s="17"/>
      <c r="Q3" s="17"/>
      <c r="R3" s="17"/>
      <c r="S3" s="17"/>
      <c r="T3" s="17"/>
      <c r="U3" s="17"/>
      <c r="V3" s="17"/>
      <c r="W3" s="17"/>
      <c r="X3" s="17"/>
      <c r="Y3" s="17"/>
      <c r="Z3" s="17"/>
    </row>
    <row r="4" spans="1:26" ht="13.5" customHeight="1">
      <c r="A4" s="410"/>
      <c r="B4" s="324"/>
      <c r="C4" s="413" t="s">
        <v>229</v>
      </c>
      <c r="D4" s="324"/>
      <c r="E4" s="324"/>
      <c r="F4" s="346"/>
      <c r="G4" s="364" t="s">
        <v>230</v>
      </c>
      <c r="H4" s="346"/>
      <c r="I4" s="17"/>
      <c r="J4" s="17"/>
      <c r="K4" s="17"/>
      <c r="L4" s="17"/>
      <c r="M4" s="17"/>
      <c r="N4" s="17"/>
      <c r="O4" s="17"/>
      <c r="P4" s="17"/>
      <c r="Q4" s="17"/>
      <c r="R4" s="17"/>
      <c r="S4" s="17"/>
      <c r="T4" s="17"/>
      <c r="U4" s="17"/>
      <c r="V4" s="17"/>
      <c r="W4" s="17"/>
      <c r="X4" s="17"/>
      <c r="Y4" s="17"/>
      <c r="Z4" s="17"/>
    </row>
    <row r="5" spans="1:26" ht="6" customHeight="1">
      <c r="A5" s="25"/>
      <c r="B5" s="64"/>
      <c r="C5" s="25"/>
      <c r="D5" s="64"/>
      <c r="E5" s="64"/>
      <c r="F5" s="29"/>
      <c r="G5" s="64"/>
      <c r="H5" s="29"/>
      <c r="I5" s="17"/>
      <c r="J5" s="17"/>
      <c r="K5" s="17"/>
      <c r="L5" s="17"/>
      <c r="M5" s="17"/>
      <c r="N5" s="17"/>
      <c r="O5" s="17"/>
      <c r="P5" s="17"/>
      <c r="Q5" s="17"/>
      <c r="R5" s="17"/>
      <c r="S5" s="17"/>
      <c r="T5" s="17"/>
      <c r="U5" s="17"/>
      <c r="V5" s="17"/>
      <c r="W5" s="17"/>
      <c r="X5" s="17"/>
      <c r="Y5" s="17"/>
      <c r="Z5" s="17"/>
    </row>
    <row r="6" spans="1:26" ht="6" customHeight="1">
      <c r="A6" s="30"/>
      <c r="B6" s="30"/>
      <c r="C6" s="30"/>
      <c r="D6" s="30"/>
      <c r="E6" s="30"/>
      <c r="F6" s="30"/>
      <c r="G6" s="30"/>
      <c r="H6" s="30"/>
      <c r="I6" s="17"/>
      <c r="J6" s="17"/>
      <c r="K6" s="17"/>
      <c r="L6" s="17"/>
      <c r="M6" s="17"/>
      <c r="N6" s="17"/>
      <c r="O6" s="17"/>
      <c r="P6" s="17"/>
      <c r="Q6" s="17"/>
      <c r="R6" s="17"/>
      <c r="S6" s="17"/>
      <c r="T6" s="17"/>
      <c r="U6" s="17"/>
      <c r="V6" s="17"/>
      <c r="W6" s="17"/>
      <c r="X6" s="17"/>
      <c r="Y6" s="17"/>
      <c r="Z6" s="17"/>
    </row>
    <row r="7" spans="1:26" ht="15" customHeight="1">
      <c r="A7" s="99"/>
      <c r="B7" s="414"/>
      <c r="C7" s="381"/>
      <c r="D7" s="100"/>
      <c r="E7" s="415" t="s">
        <v>189</v>
      </c>
      <c r="F7" s="416"/>
      <c r="G7" s="416"/>
      <c r="H7" s="417"/>
      <c r="I7" s="17"/>
      <c r="J7" s="17"/>
      <c r="K7" s="17"/>
      <c r="L7" s="17"/>
      <c r="M7" s="17"/>
      <c r="N7" s="17"/>
      <c r="O7" s="17"/>
      <c r="P7" s="17"/>
      <c r="Q7" s="17"/>
      <c r="R7" s="17"/>
      <c r="S7" s="17"/>
      <c r="T7" s="17"/>
      <c r="U7" s="17"/>
      <c r="V7" s="17"/>
      <c r="W7" s="17"/>
      <c r="X7" s="17"/>
      <c r="Y7" s="17"/>
      <c r="Z7" s="17"/>
    </row>
    <row r="8" spans="1:26" ht="15" customHeight="1">
      <c r="A8" s="101"/>
      <c r="B8" s="418"/>
      <c r="C8" s="324"/>
      <c r="D8" s="103"/>
      <c r="E8" s="104" t="s">
        <v>90</v>
      </c>
      <c r="F8" s="419" t="s">
        <v>90</v>
      </c>
      <c r="G8" s="332"/>
      <c r="H8" s="420"/>
      <c r="I8" s="17"/>
      <c r="J8" s="17"/>
      <c r="K8" s="17"/>
      <c r="L8" s="17"/>
      <c r="M8" s="17"/>
      <c r="N8" s="17"/>
      <c r="O8" s="17"/>
      <c r="P8" s="17"/>
      <c r="Q8" s="17"/>
      <c r="R8" s="17"/>
      <c r="S8" s="17"/>
      <c r="T8" s="17"/>
      <c r="U8" s="17"/>
      <c r="V8" s="17"/>
      <c r="W8" s="17"/>
      <c r="X8" s="17"/>
      <c r="Y8" s="17"/>
      <c r="Z8" s="17"/>
    </row>
    <row r="9" spans="1:26" ht="15" customHeight="1">
      <c r="A9" s="101"/>
      <c r="B9" s="418" t="s">
        <v>91</v>
      </c>
      <c r="C9" s="324"/>
      <c r="D9" s="103" t="s">
        <v>92</v>
      </c>
      <c r="E9" s="105">
        <f>AssessmentYear-1</f>
        <v>2025</v>
      </c>
      <c r="F9" s="421">
        <f>AssessmentYear-2</f>
        <v>2024</v>
      </c>
      <c r="G9" s="324"/>
      <c r="H9" s="346"/>
      <c r="I9" s="17"/>
      <c r="J9" s="17"/>
      <c r="K9" s="17"/>
      <c r="L9" s="17"/>
      <c r="M9" s="17"/>
      <c r="N9" s="17"/>
      <c r="O9" s="17"/>
      <c r="P9" s="17"/>
      <c r="Q9" s="17"/>
      <c r="R9" s="17"/>
      <c r="S9" s="17"/>
      <c r="T9" s="17"/>
      <c r="U9" s="17"/>
      <c r="V9" s="17"/>
      <c r="W9" s="17"/>
      <c r="X9" s="17"/>
      <c r="Y9" s="17"/>
      <c r="Z9" s="17"/>
    </row>
    <row r="10" spans="1:26" ht="15" customHeight="1">
      <c r="A10" s="106"/>
      <c r="B10" s="423" t="s">
        <v>93</v>
      </c>
      <c r="C10" s="324"/>
      <c r="D10" s="107" t="s">
        <v>94</v>
      </c>
      <c r="E10" s="108" t="s">
        <v>95</v>
      </c>
      <c r="F10" s="422" t="s">
        <v>96</v>
      </c>
      <c r="G10" s="324"/>
      <c r="H10" s="346"/>
      <c r="I10" s="17"/>
      <c r="J10" s="17"/>
      <c r="K10" s="17"/>
      <c r="L10" s="17"/>
      <c r="M10" s="17"/>
      <c r="N10" s="17"/>
      <c r="O10" s="17"/>
      <c r="P10" s="17"/>
      <c r="Q10" s="17"/>
      <c r="R10" s="17"/>
      <c r="S10" s="17"/>
      <c r="T10" s="17"/>
      <c r="U10" s="17"/>
      <c r="V10" s="17"/>
      <c r="W10" s="17"/>
      <c r="X10" s="17"/>
      <c r="Y10" s="17"/>
      <c r="Z10" s="17"/>
    </row>
    <row r="11" spans="1:26" ht="12.75" customHeight="1">
      <c r="A11" s="350" t="s">
        <v>231</v>
      </c>
      <c r="B11" s="351"/>
      <c r="C11" s="351"/>
      <c r="D11" s="351"/>
      <c r="E11" s="351"/>
      <c r="F11" s="351"/>
      <c r="G11" s="351"/>
      <c r="H11" s="352"/>
      <c r="I11" s="17"/>
      <c r="J11" s="17"/>
      <c r="K11" s="17"/>
      <c r="L11" s="17"/>
      <c r="M11" s="17"/>
      <c r="N11" s="17"/>
      <c r="O11" s="17"/>
      <c r="P11" s="17"/>
      <c r="Q11" s="17"/>
      <c r="R11" s="17"/>
      <c r="S11" s="17"/>
      <c r="T11" s="17"/>
      <c r="U11" s="17"/>
      <c r="V11" s="17"/>
      <c r="W11" s="17"/>
      <c r="X11" s="17"/>
      <c r="Y11" s="17"/>
      <c r="Z11" s="17"/>
    </row>
    <row r="12" spans="1:26" ht="12.75" customHeight="1">
      <c r="A12" s="109">
        <v>37</v>
      </c>
      <c r="B12" s="396" t="s">
        <v>232</v>
      </c>
      <c r="C12" s="324"/>
      <c r="D12" s="110"/>
      <c r="E12" s="148"/>
      <c r="F12" s="443"/>
      <c r="G12" s="377"/>
      <c r="H12" s="378"/>
      <c r="I12" s="17"/>
      <c r="J12" s="17"/>
      <c r="K12" s="17"/>
      <c r="L12" s="17"/>
      <c r="M12" s="17"/>
      <c r="N12" s="17"/>
      <c r="O12" s="17"/>
      <c r="P12" s="17"/>
      <c r="Q12" s="17"/>
      <c r="R12" s="17"/>
      <c r="S12" s="17"/>
      <c r="T12" s="17"/>
      <c r="U12" s="17"/>
      <c r="V12" s="17"/>
      <c r="W12" s="17"/>
      <c r="X12" s="17"/>
      <c r="Y12" s="17"/>
      <c r="Z12" s="17"/>
    </row>
    <row r="13" spans="1:26" ht="12.75" customHeight="1">
      <c r="A13" s="112">
        <v>38</v>
      </c>
      <c r="B13" s="397" t="s">
        <v>233</v>
      </c>
      <c r="C13" s="395"/>
      <c r="D13" s="113"/>
      <c r="E13" s="117"/>
      <c r="F13" s="393"/>
      <c r="G13" s="351"/>
      <c r="H13" s="352"/>
      <c r="I13" s="17"/>
      <c r="J13" s="17"/>
      <c r="K13" s="17"/>
      <c r="L13" s="17"/>
      <c r="M13" s="17"/>
      <c r="N13" s="17"/>
      <c r="O13" s="17"/>
      <c r="P13" s="17"/>
      <c r="Q13" s="17"/>
      <c r="R13" s="17"/>
      <c r="S13" s="17"/>
      <c r="T13" s="17"/>
      <c r="U13" s="17"/>
      <c r="V13" s="17"/>
      <c r="W13" s="17"/>
      <c r="X13" s="17"/>
      <c r="Y13" s="17"/>
      <c r="Z13" s="17"/>
    </row>
    <row r="14" spans="1:26" ht="12.75" customHeight="1">
      <c r="A14" s="109">
        <v>39</v>
      </c>
      <c r="B14" s="396" t="s">
        <v>234</v>
      </c>
      <c r="C14" s="324"/>
      <c r="D14" s="110"/>
      <c r="E14" s="111"/>
      <c r="F14" s="392"/>
      <c r="G14" s="324"/>
      <c r="H14" s="346"/>
      <c r="I14" s="17"/>
      <c r="J14" s="17"/>
      <c r="K14" s="17"/>
      <c r="L14" s="17"/>
      <c r="M14" s="17"/>
      <c r="N14" s="17"/>
      <c r="O14" s="17"/>
      <c r="P14" s="17"/>
      <c r="Q14" s="17"/>
      <c r="R14" s="17"/>
      <c r="S14" s="17"/>
      <c r="T14" s="17"/>
      <c r="U14" s="17"/>
      <c r="V14" s="17"/>
      <c r="W14" s="17"/>
      <c r="X14" s="17"/>
      <c r="Y14" s="17"/>
      <c r="Z14" s="17"/>
    </row>
    <row r="15" spans="1:26" ht="12.75" customHeight="1">
      <c r="A15" s="112">
        <v>40</v>
      </c>
      <c r="B15" s="397" t="s">
        <v>235</v>
      </c>
      <c r="C15" s="395"/>
      <c r="D15" s="113"/>
      <c r="E15" s="117"/>
      <c r="F15" s="393"/>
      <c r="G15" s="351"/>
      <c r="H15" s="352"/>
      <c r="I15" s="17"/>
      <c r="J15" s="17"/>
      <c r="K15" s="17"/>
      <c r="L15" s="17"/>
      <c r="M15" s="17"/>
      <c r="N15" s="17"/>
      <c r="O15" s="17"/>
      <c r="P15" s="17"/>
      <c r="Q15" s="17"/>
      <c r="R15" s="17"/>
      <c r="S15" s="17"/>
      <c r="T15" s="17"/>
      <c r="U15" s="17"/>
      <c r="V15" s="17"/>
      <c r="W15" s="17"/>
      <c r="X15" s="17"/>
      <c r="Y15" s="17"/>
      <c r="Z15" s="17"/>
    </row>
    <row r="16" spans="1:26" ht="12.75" customHeight="1">
      <c r="A16" s="109">
        <v>41</v>
      </c>
      <c r="B16" s="399" t="s">
        <v>236</v>
      </c>
      <c r="C16" s="324"/>
      <c r="D16" s="121"/>
      <c r="E16" s="111"/>
      <c r="F16" s="392"/>
      <c r="G16" s="324"/>
      <c r="H16" s="346"/>
      <c r="I16" s="17"/>
      <c r="J16" s="17"/>
      <c r="K16" s="17"/>
      <c r="L16" s="17"/>
      <c r="M16" s="17"/>
      <c r="N16" s="17"/>
      <c r="O16" s="17"/>
      <c r="P16" s="17"/>
      <c r="Q16" s="17"/>
      <c r="R16" s="17"/>
      <c r="S16" s="17"/>
      <c r="T16" s="17"/>
      <c r="U16" s="17"/>
      <c r="V16" s="17"/>
      <c r="W16" s="17"/>
      <c r="X16" s="17"/>
      <c r="Y16" s="17"/>
      <c r="Z16" s="17"/>
    </row>
    <row r="17" spans="1:26" ht="12.75" customHeight="1">
      <c r="A17" s="112">
        <v>42</v>
      </c>
      <c r="B17" s="397" t="s">
        <v>237</v>
      </c>
      <c r="C17" s="395"/>
      <c r="D17" s="113"/>
      <c r="E17" s="117"/>
      <c r="F17" s="393"/>
      <c r="G17" s="351"/>
      <c r="H17" s="352"/>
      <c r="I17" s="17"/>
      <c r="J17" s="17"/>
      <c r="K17" s="17"/>
      <c r="L17" s="17"/>
      <c r="M17" s="17"/>
      <c r="N17" s="17"/>
      <c r="O17" s="17"/>
      <c r="P17" s="17"/>
      <c r="Q17" s="17"/>
      <c r="R17" s="17"/>
      <c r="S17" s="17"/>
      <c r="T17" s="17"/>
      <c r="U17" s="17"/>
      <c r="V17" s="17"/>
      <c r="W17" s="17"/>
      <c r="X17" s="17"/>
      <c r="Y17" s="17"/>
      <c r="Z17" s="17"/>
    </row>
    <row r="18" spans="1:26" ht="12.75" customHeight="1">
      <c r="A18" s="109">
        <v>43</v>
      </c>
      <c r="B18" s="396" t="s">
        <v>238</v>
      </c>
      <c r="C18" s="324"/>
      <c r="D18" s="110"/>
      <c r="E18" s="111"/>
      <c r="F18" s="392"/>
      <c r="G18" s="324"/>
      <c r="H18" s="346"/>
      <c r="I18" s="17"/>
      <c r="J18" s="17"/>
      <c r="K18" s="17"/>
      <c r="L18" s="17"/>
      <c r="M18" s="17"/>
      <c r="N18" s="17"/>
      <c r="O18" s="17"/>
      <c r="P18" s="17"/>
      <c r="Q18" s="17"/>
      <c r="R18" s="17"/>
      <c r="S18" s="17"/>
      <c r="T18" s="17"/>
      <c r="U18" s="17"/>
      <c r="V18" s="17"/>
      <c r="W18" s="17"/>
      <c r="X18" s="17"/>
      <c r="Y18" s="17"/>
      <c r="Z18" s="17"/>
    </row>
    <row r="19" spans="1:26" ht="12.75" customHeight="1">
      <c r="A19" s="112">
        <v>44</v>
      </c>
      <c r="B19" s="397" t="s">
        <v>239</v>
      </c>
      <c r="C19" s="395"/>
      <c r="D19" s="113"/>
      <c r="E19" s="117"/>
      <c r="F19" s="393"/>
      <c r="G19" s="351"/>
      <c r="H19" s="352"/>
      <c r="I19" s="17"/>
      <c r="J19" s="17"/>
      <c r="K19" s="17"/>
      <c r="L19" s="17"/>
      <c r="M19" s="17"/>
      <c r="N19" s="17"/>
      <c r="O19" s="17"/>
      <c r="P19" s="17"/>
      <c r="Q19" s="17"/>
      <c r="R19" s="17"/>
      <c r="S19" s="17"/>
      <c r="T19" s="17"/>
      <c r="U19" s="17"/>
      <c r="V19" s="17"/>
      <c r="W19" s="17"/>
      <c r="X19" s="17"/>
      <c r="Y19" s="17"/>
      <c r="Z19" s="17"/>
    </row>
    <row r="20" spans="1:26" ht="25.5" customHeight="1">
      <c r="A20" s="109">
        <v>45</v>
      </c>
      <c r="B20" s="399" t="s">
        <v>240</v>
      </c>
      <c r="C20" s="324"/>
      <c r="D20" s="110"/>
      <c r="E20" s="111"/>
      <c r="F20" s="392"/>
      <c r="G20" s="324"/>
      <c r="H20" s="346"/>
      <c r="I20" s="17"/>
      <c r="J20" s="17"/>
      <c r="K20" s="17"/>
      <c r="L20" s="17"/>
      <c r="M20" s="17"/>
      <c r="N20" s="17"/>
      <c r="O20" s="17"/>
      <c r="P20" s="17"/>
      <c r="Q20" s="17"/>
      <c r="R20" s="17"/>
      <c r="S20" s="17"/>
      <c r="T20" s="17"/>
      <c r="U20" s="17"/>
      <c r="V20" s="17"/>
      <c r="W20" s="17"/>
      <c r="X20" s="17"/>
      <c r="Y20" s="17"/>
      <c r="Z20" s="17"/>
    </row>
    <row r="21" spans="1:26" ht="12.75" customHeight="1">
      <c r="A21" s="133">
        <v>46</v>
      </c>
      <c r="B21" s="434" t="s">
        <v>241</v>
      </c>
      <c r="C21" s="435"/>
      <c r="D21" s="149"/>
      <c r="E21" s="134"/>
      <c r="F21" s="432"/>
      <c r="G21" s="377"/>
      <c r="H21" s="378"/>
      <c r="I21" s="17"/>
      <c r="J21" s="17"/>
      <c r="K21" s="17"/>
      <c r="L21" s="17"/>
      <c r="M21" s="17"/>
      <c r="N21" s="17"/>
      <c r="O21" s="17"/>
      <c r="P21" s="17"/>
      <c r="Q21" s="17"/>
      <c r="R21" s="17"/>
      <c r="S21" s="17"/>
      <c r="T21" s="17"/>
      <c r="U21" s="17"/>
      <c r="V21" s="17"/>
      <c r="W21" s="17"/>
      <c r="X21" s="17"/>
      <c r="Y21" s="17"/>
      <c r="Z21" s="17"/>
    </row>
    <row r="22" spans="1:26" ht="12.75" customHeight="1">
      <c r="A22" s="109">
        <v>47</v>
      </c>
      <c r="B22" s="438" t="s">
        <v>242</v>
      </c>
      <c r="C22" s="324"/>
      <c r="D22" s="110"/>
      <c r="E22" s="116"/>
      <c r="F22" s="425"/>
      <c r="G22" s="324"/>
      <c r="H22" s="346"/>
      <c r="I22" s="17"/>
      <c r="J22" s="17"/>
      <c r="K22" s="17"/>
      <c r="L22" s="17"/>
      <c r="M22" s="17"/>
      <c r="N22" s="17"/>
      <c r="O22" s="17"/>
      <c r="P22" s="17"/>
      <c r="Q22" s="17"/>
      <c r="R22" s="17"/>
      <c r="S22" s="17"/>
      <c r="T22" s="17"/>
      <c r="U22" s="17"/>
      <c r="V22" s="17"/>
      <c r="W22" s="17"/>
      <c r="X22" s="17"/>
      <c r="Y22" s="17"/>
      <c r="Z22" s="17"/>
    </row>
    <row r="23" spans="1:26" ht="12.75" customHeight="1">
      <c r="A23" s="350" t="s">
        <v>243</v>
      </c>
      <c r="B23" s="351"/>
      <c r="C23" s="351"/>
      <c r="D23" s="351"/>
      <c r="E23" s="351"/>
      <c r="F23" s="351"/>
      <c r="G23" s="351"/>
      <c r="H23" s="352"/>
      <c r="I23" s="17"/>
      <c r="J23" s="17"/>
      <c r="K23" s="17"/>
      <c r="L23" s="17"/>
      <c r="M23" s="17"/>
      <c r="N23" s="17"/>
      <c r="O23" s="17"/>
      <c r="P23" s="17"/>
      <c r="Q23" s="17"/>
      <c r="R23" s="17"/>
      <c r="S23" s="17"/>
      <c r="T23" s="17"/>
      <c r="U23" s="17"/>
      <c r="V23" s="17"/>
      <c r="W23" s="17"/>
      <c r="X23" s="17"/>
      <c r="Y23" s="17"/>
      <c r="Z23" s="17"/>
    </row>
    <row r="24" spans="1:26" ht="12.75" customHeight="1">
      <c r="A24" s="112">
        <v>48</v>
      </c>
      <c r="B24" s="397" t="s">
        <v>244</v>
      </c>
      <c r="C24" s="395"/>
      <c r="D24" s="113"/>
      <c r="E24" s="143"/>
      <c r="F24" s="437"/>
      <c r="G24" s="377"/>
      <c r="H24" s="378"/>
      <c r="I24" s="17"/>
      <c r="J24" s="17"/>
      <c r="K24" s="17"/>
      <c r="L24" s="17"/>
      <c r="M24" s="17"/>
      <c r="N24" s="17"/>
      <c r="O24" s="17"/>
      <c r="P24" s="17"/>
      <c r="Q24" s="17"/>
      <c r="R24" s="17"/>
      <c r="S24" s="17"/>
      <c r="T24" s="17"/>
      <c r="U24" s="17"/>
      <c r="V24" s="17"/>
      <c r="W24" s="17"/>
      <c r="X24" s="17"/>
      <c r="Y24" s="17"/>
      <c r="Z24" s="17"/>
    </row>
    <row r="25" spans="1:26" ht="12.75" customHeight="1">
      <c r="A25" s="109">
        <v>49</v>
      </c>
      <c r="B25" s="396" t="s">
        <v>245</v>
      </c>
      <c r="C25" s="324"/>
      <c r="D25" s="110"/>
      <c r="E25" s="111"/>
      <c r="F25" s="392"/>
      <c r="G25" s="324"/>
      <c r="H25" s="346"/>
      <c r="I25" s="17"/>
      <c r="J25" s="17"/>
      <c r="K25" s="17"/>
      <c r="L25" s="17"/>
      <c r="M25" s="17"/>
      <c r="N25" s="17"/>
      <c r="O25" s="17"/>
      <c r="P25" s="17"/>
      <c r="Q25" s="17"/>
      <c r="R25" s="17"/>
      <c r="S25" s="17"/>
      <c r="T25" s="17"/>
      <c r="U25" s="17"/>
      <c r="V25" s="17"/>
      <c r="W25" s="17"/>
      <c r="X25" s="17"/>
      <c r="Y25" s="17"/>
      <c r="Z25" s="17"/>
    </row>
    <row r="26" spans="1:26" ht="12.75" customHeight="1">
      <c r="A26" s="112">
        <v>50</v>
      </c>
      <c r="B26" s="427" t="s">
        <v>246</v>
      </c>
      <c r="C26" s="395"/>
      <c r="D26" s="113"/>
      <c r="E26" s="117"/>
      <c r="F26" s="393"/>
      <c r="G26" s="351"/>
      <c r="H26" s="352"/>
      <c r="I26" s="17"/>
      <c r="J26" s="17"/>
      <c r="K26" s="17"/>
      <c r="L26" s="17"/>
      <c r="M26" s="17"/>
      <c r="N26" s="17"/>
      <c r="O26" s="17"/>
      <c r="P26" s="17"/>
      <c r="Q26" s="17"/>
      <c r="R26" s="17"/>
      <c r="S26" s="17"/>
      <c r="T26" s="17"/>
      <c r="U26" s="17"/>
      <c r="V26" s="17"/>
      <c r="W26" s="17"/>
      <c r="X26" s="17"/>
      <c r="Y26" s="17"/>
      <c r="Z26" s="17"/>
    </row>
    <row r="27" spans="1:26" ht="12.75" customHeight="1">
      <c r="A27" s="109">
        <v>51</v>
      </c>
      <c r="B27" s="426" t="s">
        <v>247</v>
      </c>
      <c r="C27" s="324"/>
      <c r="D27" s="110"/>
      <c r="E27" s="116"/>
      <c r="F27" s="425"/>
      <c r="G27" s="324"/>
      <c r="H27" s="346"/>
      <c r="I27" s="17"/>
      <c r="J27" s="17"/>
      <c r="K27" s="17"/>
      <c r="L27" s="17"/>
      <c r="M27" s="17"/>
      <c r="N27" s="17"/>
      <c r="O27" s="17"/>
      <c r="P27" s="17"/>
      <c r="Q27" s="17"/>
      <c r="R27" s="17"/>
      <c r="S27" s="17"/>
      <c r="T27" s="17"/>
      <c r="U27" s="17"/>
      <c r="V27" s="17"/>
      <c r="W27" s="17"/>
      <c r="X27" s="17"/>
      <c r="Y27" s="17"/>
      <c r="Z27" s="17"/>
    </row>
    <row r="28" spans="1:26" ht="12.75" customHeight="1">
      <c r="A28" s="112">
        <v>52</v>
      </c>
      <c r="B28" s="397" t="s">
        <v>248</v>
      </c>
      <c r="C28" s="395"/>
      <c r="D28" s="113"/>
      <c r="E28" s="117"/>
      <c r="F28" s="393"/>
      <c r="G28" s="351"/>
      <c r="H28" s="352"/>
      <c r="I28" s="17"/>
      <c r="J28" s="17"/>
      <c r="K28" s="17"/>
      <c r="L28" s="17"/>
      <c r="M28" s="17"/>
      <c r="N28" s="17"/>
      <c r="O28" s="17"/>
      <c r="P28" s="17"/>
      <c r="Q28" s="17"/>
      <c r="R28" s="17"/>
      <c r="S28" s="17"/>
      <c r="T28" s="17"/>
      <c r="U28" s="17"/>
      <c r="V28" s="17"/>
      <c r="W28" s="17"/>
      <c r="X28" s="17"/>
      <c r="Y28" s="17"/>
      <c r="Z28" s="17"/>
    </row>
    <row r="29" spans="1:26" ht="12.75" customHeight="1">
      <c r="A29" s="124">
        <v>53</v>
      </c>
      <c r="B29" s="442" t="s">
        <v>249</v>
      </c>
      <c r="C29" s="329"/>
      <c r="D29" s="125"/>
      <c r="E29" s="126"/>
      <c r="F29" s="406"/>
      <c r="G29" s="329"/>
      <c r="H29" s="407"/>
      <c r="I29" s="17"/>
      <c r="J29" s="17"/>
      <c r="K29" s="17"/>
      <c r="L29" s="17"/>
      <c r="M29" s="17"/>
      <c r="N29" s="17"/>
      <c r="O29" s="17"/>
      <c r="P29" s="17"/>
      <c r="Q29" s="17"/>
      <c r="R29" s="17"/>
      <c r="S29" s="17"/>
      <c r="T29" s="17"/>
      <c r="U29" s="17"/>
      <c r="V29" s="17"/>
      <c r="W29" s="17"/>
      <c r="X29" s="17"/>
      <c r="Y29" s="17"/>
      <c r="Z29" s="17"/>
    </row>
    <row r="30" spans="1:26" ht="12.75" customHeight="1">
      <c r="A30" s="127">
        <v>54</v>
      </c>
      <c r="B30" s="431" t="s">
        <v>250</v>
      </c>
      <c r="C30" s="409"/>
      <c r="D30" s="150"/>
      <c r="E30" s="129"/>
      <c r="F30" s="400"/>
      <c r="G30" s="401"/>
      <c r="H30" s="402"/>
      <c r="I30" s="17"/>
      <c r="J30" s="17"/>
      <c r="K30" s="17"/>
      <c r="L30" s="17"/>
      <c r="M30" s="17"/>
      <c r="N30" s="17"/>
      <c r="O30" s="17"/>
      <c r="P30" s="17"/>
      <c r="Q30" s="17"/>
      <c r="R30" s="17"/>
      <c r="S30" s="17"/>
      <c r="T30" s="17"/>
      <c r="U30" s="17"/>
      <c r="V30" s="17"/>
      <c r="W30" s="17"/>
      <c r="X30" s="17"/>
      <c r="Y30" s="17"/>
      <c r="Z30" s="17"/>
    </row>
    <row r="31" spans="1:26" ht="6" customHeight="1">
      <c r="A31" s="440"/>
      <c r="B31" s="381"/>
      <c r="C31" s="381"/>
      <c r="D31" s="381"/>
      <c r="E31" s="381"/>
      <c r="F31" s="381"/>
      <c r="G31" s="381"/>
      <c r="H31" s="381"/>
      <c r="I31" s="17"/>
      <c r="J31" s="17"/>
      <c r="K31" s="17"/>
      <c r="L31" s="17"/>
      <c r="M31" s="17"/>
      <c r="N31" s="17"/>
      <c r="O31" s="17"/>
      <c r="P31" s="17"/>
      <c r="Q31" s="17"/>
      <c r="R31" s="17"/>
      <c r="S31" s="17"/>
      <c r="T31" s="17"/>
      <c r="U31" s="17"/>
      <c r="V31" s="17"/>
      <c r="W31" s="17"/>
      <c r="X31" s="17"/>
      <c r="Y31" s="17"/>
      <c r="Z31" s="17"/>
    </row>
    <row r="32" spans="1:26" ht="39" customHeight="1">
      <c r="A32" s="404" t="s">
        <v>228</v>
      </c>
      <c r="B32" s="324"/>
      <c r="C32" s="324"/>
      <c r="D32" s="324"/>
      <c r="E32" s="324"/>
      <c r="F32" s="324"/>
      <c r="G32" s="324"/>
      <c r="H32" s="324"/>
      <c r="I32" s="17"/>
      <c r="J32" s="17"/>
      <c r="K32" s="17"/>
      <c r="L32" s="17"/>
      <c r="M32" s="17"/>
      <c r="N32" s="17"/>
      <c r="O32" s="17"/>
      <c r="P32" s="17"/>
      <c r="Q32" s="17"/>
      <c r="R32" s="17"/>
      <c r="S32" s="17"/>
      <c r="T32" s="17"/>
      <c r="U32" s="17"/>
      <c r="V32" s="17"/>
      <c r="W32" s="17"/>
      <c r="X32" s="17"/>
      <c r="Y32" s="17"/>
      <c r="Z32" s="17"/>
    </row>
    <row r="33" spans="1:26" ht="12.75" customHeight="1">
      <c r="A33" s="59"/>
      <c r="B33" s="59"/>
      <c r="C33" s="59"/>
      <c r="D33" s="59"/>
      <c r="E33" s="59"/>
      <c r="F33" s="59"/>
      <c r="G33" s="59"/>
      <c r="H33" s="59"/>
      <c r="I33" s="17"/>
      <c r="J33" s="17"/>
      <c r="K33" s="17"/>
      <c r="L33" s="17"/>
      <c r="M33" s="17"/>
      <c r="N33" s="17"/>
      <c r="O33" s="17"/>
      <c r="P33" s="17"/>
      <c r="Q33" s="17"/>
      <c r="R33" s="17"/>
      <c r="S33" s="17"/>
      <c r="T33" s="17"/>
      <c r="U33" s="17"/>
      <c r="V33" s="17"/>
      <c r="W33" s="17"/>
      <c r="X33" s="17"/>
      <c r="Y33" s="17"/>
      <c r="Z33" s="17"/>
    </row>
    <row r="34" spans="1:26" ht="12.75" customHeight="1">
      <c r="A34" s="59"/>
      <c r="B34" s="59"/>
      <c r="C34" s="59"/>
      <c r="D34" s="59"/>
      <c r="E34" s="59"/>
      <c r="F34" s="59"/>
      <c r="G34" s="59"/>
      <c r="H34" s="59"/>
      <c r="I34" s="17"/>
      <c r="J34" s="17"/>
      <c r="K34" s="17"/>
      <c r="L34" s="17"/>
      <c r="M34" s="17"/>
      <c r="N34" s="17"/>
      <c r="O34" s="17"/>
      <c r="P34" s="17"/>
      <c r="Q34" s="17"/>
      <c r="R34" s="17"/>
      <c r="S34" s="17"/>
      <c r="T34" s="17"/>
      <c r="U34" s="17"/>
      <c r="V34" s="17"/>
      <c r="W34" s="17"/>
      <c r="X34" s="17"/>
      <c r="Y34" s="17"/>
      <c r="Z34" s="17"/>
    </row>
    <row r="35" spans="1:26" ht="12.75" customHeight="1">
      <c r="A35" s="132"/>
      <c r="B35" s="132"/>
      <c r="C35" s="132"/>
      <c r="D35" s="132"/>
      <c r="E35" s="132"/>
      <c r="F35" s="132"/>
      <c r="G35" s="132"/>
      <c r="H35" s="132"/>
      <c r="I35" s="17"/>
      <c r="J35" s="17"/>
      <c r="K35" s="17"/>
      <c r="L35" s="17"/>
      <c r="M35" s="17"/>
      <c r="N35" s="17"/>
      <c r="O35" s="17"/>
      <c r="P35" s="17"/>
      <c r="Q35" s="17"/>
      <c r="R35" s="17"/>
      <c r="S35" s="17"/>
      <c r="T35" s="17"/>
      <c r="U35" s="17"/>
      <c r="V35" s="17"/>
      <c r="W35" s="17"/>
      <c r="X35" s="17"/>
      <c r="Y35" s="17"/>
      <c r="Z35" s="17"/>
    </row>
    <row r="36" spans="1:26" ht="12.75" customHeight="1">
      <c r="A36" s="132"/>
      <c r="B36" s="132"/>
      <c r="C36" s="132"/>
      <c r="D36" s="132"/>
      <c r="E36" s="132"/>
      <c r="F36" s="132"/>
      <c r="G36" s="132"/>
      <c r="H36" s="132"/>
      <c r="I36" s="17"/>
      <c r="J36" s="17"/>
      <c r="K36" s="17"/>
      <c r="L36" s="17"/>
      <c r="M36" s="17"/>
      <c r="N36" s="17"/>
      <c r="O36" s="17"/>
      <c r="P36" s="17"/>
      <c r="Q36" s="17"/>
      <c r="R36" s="17"/>
      <c r="S36" s="17"/>
      <c r="T36" s="17"/>
      <c r="U36" s="17"/>
      <c r="V36" s="17"/>
      <c r="W36" s="17"/>
      <c r="X36" s="17"/>
      <c r="Y36" s="17"/>
      <c r="Z36" s="17"/>
    </row>
    <row r="37" spans="1:26" ht="12.75" customHeight="1">
      <c r="A37" s="132"/>
      <c r="B37" s="132"/>
      <c r="C37" s="132"/>
      <c r="D37" s="132"/>
      <c r="E37" s="132"/>
      <c r="F37" s="132"/>
      <c r="G37" s="132"/>
      <c r="H37" s="132"/>
      <c r="I37" s="17"/>
      <c r="J37" s="17"/>
      <c r="K37" s="17"/>
      <c r="L37" s="17"/>
      <c r="M37" s="17"/>
      <c r="N37" s="17"/>
      <c r="O37" s="17"/>
      <c r="P37" s="17"/>
      <c r="Q37" s="17"/>
      <c r="R37" s="17"/>
      <c r="S37" s="17"/>
      <c r="T37" s="17"/>
      <c r="U37" s="17"/>
      <c r="V37" s="17"/>
      <c r="W37" s="17"/>
      <c r="X37" s="17"/>
      <c r="Y37" s="17"/>
      <c r="Z37" s="17"/>
    </row>
    <row r="38" spans="1:26" ht="12.75" customHeight="1">
      <c r="A38" s="132"/>
      <c r="B38" s="132"/>
      <c r="C38" s="132"/>
      <c r="D38" s="132"/>
      <c r="E38" s="132"/>
      <c r="F38" s="132"/>
      <c r="G38" s="132"/>
      <c r="H38" s="132"/>
      <c r="I38" s="17"/>
      <c r="J38" s="17"/>
      <c r="K38" s="17"/>
      <c r="L38" s="17"/>
      <c r="M38" s="17"/>
      <c r="N38" s="17"/>
      <c r="O38" s="17"/>
      <c r="P38" s="17"/>
      <c r="Q38" s="17"/>
      <c r="R38" s="17"/>
      <c r="S38" s="17"/>
      <c r="T38" s="17"/>
      <c r="U38" s="17"/>
      <c r="V38" s="17"/>
      <c r="W38" s="17"/>
      <c r="X38" s="17"/>
      <c r="Y38" s="17"/>
      <c r="Z38" s="17"/>
    </row>
    <row r="39" spans="1:26" ht="12.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57">
    <mergeCell ref="A31:H31"/>
    <mergeCell ref="A32:H32"/>
    <mergeCell ref="F21:H21"/>
    <mergeCell ref="F22:H22"/>
    <mergeCell ref="A23:H23"/>
    <mergeCell ref="B22:C22"/>
    <mergeCell ref="B30:C30"/>
    <mergeCell ref="F24:H24"/>
    <mergeCell ref="F25:H25"/>
    <mergeCell ref="F26:H26"/>
    <mergeCell ref="F27:H27"/>
    <mergeCell ref="F28:H28"/>
    <mergeCell ref="F29:H29"/>
    <mergeCell ref="F30:H30"/>
    <mergeCell ref="B24:C24"/>
    <mergeCell ref="B25:C25"/>
    <mergeCell ref="B17:C17"/>
    <mergeCell ref="B18:C18"/>
    <mergeCell ref="B19:C19"/>
    <mergeCell ref="B20:C20"/>
    <mergeCell ref="B21:C21"/>
    <mergeCell ref="F16:H16"/>
    <mergeCell ref="F17:H17"/>
    <mergeCell ref="F18:H18"/>
    <mergeCell ref="F19:H19"/>
    <mergeCell ref="F20:H20"/>
    <mergeCell ref="A11:H11"/>
    <mergeCell ref="F12:H12"/>
    <mergeCell ref="F13:H13"/>
    <mergeCell ref="F14:H14"/>
    <mergeCell ref="F15:H15"/>
    <mergeCell ref="B12:C12"/>
    <mergeCell ref="B13:C13"/>
    <mergeCell ref="B14:C14"/>
    <mergeCell ref="B15:C15"/>
    <mergeCell ref="B8:C8"/>
    <mergeCell ref="F8:H8"/>
    <mergeCell ref="F9:H9"/>
    <mergeCell ref="B9:C9"/>
    <mergeCell ref="B10:C10"/>
    <mergeCell ref="F10:H10"/>
    <mergeCell ref="B26:C26"/>
    <mergeCell ref="B27:C27"/>
    <mergeCell ref="B28:C28"/>
    <mergeCell ref="B29:C29"/>
    <mergeCell ref="G1:H2"/>
    <mergeCell ref="A2:B2"/>
    <mergeCell ref="C2:F2"/>
    <mergeCell ref="A3:B3"/>
    <mergeCell ref="C3:F3"/>
    <mergeCell ref="G3:H3"/>
    <mergeCell ref="A4:B4"/>
    <mergeCell ref="C4:F4"/>
    <mergeCell ref="G4:H4"/>
    <mergeCell ref="B7:C7"/>
    <mergeCell ref="E7:H7"/>
    <mergeCell ref="B16:C16"/>
  </mergeCells>
  <printOptions horizontalCentered="1"/>
  <pageMargins left="0.65" right="0.5" top="0.5" bottom="0.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vt:i4>
      </vt:variant>
    </vt:vector>
  </HeadingPairs>
  <TitlesOfParts>
    <vt:vector size="27" baseType="lpstr">
      <vt:lpstr>COVER</vt:lpstr>
      <vt:lpstr>CONTENTS</vt:lpstr>
      <vt:lpstr>NOTICE</vt:lpstr>
      <vt:lpstr>INSTRUCTIONS</vt:lpstr>
      <vt:lpstr>PSC REPORT</vt:lpstr>
      <vt:lpstr>BAL ASSETS</vt:lpstr>
      <vt:lpstr>BAL LIABS</vt:lpstr>
      <vt:lpstr>INCOME 1</vt:lpstr>
      <vt:lpstr>INCOME 2</vt:lpstr>
      <vt:lpstr>UT INCOME 1</vt:lpstr>
      <vt:lpstr>UT INCOME 2</vt:lpstr>
      <vt:lpstr>AMORT</vt:lpstr>
      <vt:lpstr>CASH FLOW</vt:lpstr>
      <vt:lpstr>CHANGES 1</vt:lpstr>
      <vt:lpstr>CHANGES 2</vt:lpstr>
      <vt:lpstr>PLANT SUMMARY</vt:lpstr>
      <vt:lpstr>STOCKDEBT</vt:lpstr>
      <vt:lpstr>LEASES</vt:lpstr>
      <vt:lpstr>CIAC</vt:lpstr>
      <vt:lpstr>CWIPRB</vt:lpstr>
      <vt:lpstr>M&amp;S</vt:lpstr>
      <vt:lpstr>CIAC!AssessmentYear</vt:lpstr>
      <vt:lpstr>AssessmentYear</vt:lpstr>
      <vt:lpstr>ELR</vt:lpstr>
      <vt:lpstr>FORMNUMBER</vt:lpstr>
      <vt:lpstr>CIAC!Print_Area</vt:lpstr>
      <vt:lpstr>'M&amp;S'!Print_Area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 Palmer</dc:creator>
  <cp:lastModifiedBy>Megan Shaw</cp:lastModifiedBy>
  <dcterms:created xsi:type="dcterms:W3CDTF">2007-05-01T19:06:20Z</dcterms:created>
  <dcterms:modified xsi:type="dcterms:W3CDTF">2025-12-17T19:01:16Z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31ca1e82-fc64-4ea6-b1d3-ed796bdd01a2</vt:lpwstr>
  </property>
</Properties>
</file>