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meganshaw\Desktop\Web\reservicerequestupdate\"/>
    </mc:Choice>
  </mc:AlternateContent>
  <xr:revisionPtr revIDLastSave="0" documentId="13_ncr:1_{7548AF03-DBC3-4771-8C98-DDF04FF5ACF5}" xr6:coauthVersionLast="47" xr6:coauthVersionMax="47" xr10:uidLastSave="{00000000-0000-0000-0000-000000000000}"/>
  <bookViews>
    <workbookView xWindow="-108" yWindow="-108" windowWidth="23256" windowHeight="12456" xr2:uid="{00000000-000D-0000-FFFF-FFFF00000000}"/>
  </bookViews>
  <sheets>
    <sheet name="COVER" sheetId="1" r:id="rId1"/>
    <sheet name="CONTENTS" sheetId="2" r:id="rId2"/>
    <sheet name="NOTICE" sheetId="3" r:id="rId3"/>
    <sheet name="INSTRUCTIONS" sheetId="5" r:id="rId4"/>
    <sheet name="PSC REPORT" sheetId="6" r:id="rId5"/>
    <sheet name="BAL ASSETS" sheetId="7" r:id="rId6"/>
    <sheet name="BAL LIABS" sheetId="8" r:id="rId7"/>
    <sheet name="INCOME 1" sheetId="9" r:id="rId8"/>
    <sheet name="INCOME 2" sheetId="10" r:id="rId9"/>
    <sheet name="UT INCOME 1" sheetId="11" r:id="rId10"/>
    <sheet name="UT INCOME 2" sheetId="12" r:id="rId11"/>
    <sheet name="AMORT" sheetId="13" r:id="rId12"/>
    <sheet name="CASH FLOW" sheetId="14" r:id="rId13"/>
    <sheet name="CHANGES 1" sheetId="15" r:id="rId14"/>
    <sheet name="CHANGES 2" sheetId="16" r:id="rId15"/>
    <sheet name="PLANT SUMMARY" sheetId="17" r:id="rId16"/>
    <sheet name="STOCKDEBT" sheetId="18" r:id="rId17"/>
    <sheet name="LEASES" sheetId="19" r:id="rId18"/>
    <sheet name="CIAC" sheetId="20" r:id="rId19"/>
    <sheet name="CWIPRB" sheetId="22" r:id="rId20"/>
    <sheet name="M&amp;S" sheetId="24" r:id="rId21"/>
  </sheets>
  <definedNames>
    <definedName name="AssessmentYear">COVER!$I$1</definedName>
    <definedName name="FORMNUMBER">COVER!$A$1</definedName>
    <definedName name="_xlnm.Print_Area" localSheetId="18">CIAC!$A$1:$H$65</definedName>
    <definedName name="_xlnm.Print_Area" localSheetId="19">CWIPRB!$A$1:$I$50</definedName>
    <definedName name="_xlnm.Print_Area" localSheetId="20">'M&amp;S'!$A$1:$I$50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5" roundtripDataSignature="AMtx7mi062GPEfgHymP/BdwREtlaAQaAJA=="/>
    </ext>
  </extLst>
</workbook>
</file>

<file path=xl/calcChain.xml><?xml version="1.0" encoding="utf-8"?>
<calcChain xmlns="http://schemas.openxmlformats.org/spreadsheetml/2006/main">
  <c r="B51" i="2" l="1"/>
  <c r="D51" i="2" l="1"/>
  <c r="B49" i="2"/>
  <c r="D49" i="2"/>
  <c r="D47" i="2"/>
  <c r="B47" i="2"/>
  <c r="F40" i="24"/>
  <c r="I36" i="24"/>
  <c r="H36" i="24"/>
  <c r="G36" i="24"/>
  <c r="G41" i="24" s="1"/>
  <c r="F36" i="24"/>
  <c r="F41" i="24" s="1"/>
  <c r="A34" i="24"/>
  <c r="A35" i="24" s="1"/>
  <c r="A36" i="24" s="1"/>
  <c r="A37" i="24" s="1"/>
  <c r="A38" i="24" s="1"/>
  <c r="A39" i="24" s="1"/>
  <c r="A40" i="24" s="1"/>
  <c r="A41" i="24" s="1"/>
  <c r="G30" i="24"/>
  <c r="F30" i="24"/>
  <c r="F25" i="24"/>
  <c r="I21" i="24"/>
  <c r="H21" i="24"/>
  <c r="G21" i="24"/>
  <c r="G26" i="24" s="1"/>
  <c r="F21" i="24"/>
  <c r="F26" i="24" s="1"/>
  <c r="A19" i="24"/>
  <c r="A20" i="24" s="1"/>
  <c r="A21" i="24" s="1"/>
  <c r="A22" i="24" s="1"/>
  <c r="A23" i="24" s="1"/>
  <c r="A24" i="24" s="1"/>
  <c r="A25" i="24" s="1"/>
  <c r="A26" i="24" s="1"/>
  <c r="G15" i="24"/>
  <c r="F15" i="24"/>
  <c r="H3" i="24"/>
  <c r="H1" i="24"/>
  <c r="H1" i="22" l="1"/>
  <c r="G28" i="22" l="1"/>
  <c r="F28" i="22"/>
  <c r="E28" i="22"/>
  <c r="D28" i="22"/>
  <c r="H3" i="22"/>
  <c r="F64" i="20"/>
  <c r="E64" i="20"/>
  <c r="F55" i="20"/>
  <c r="E55" i="20"/>
  <c r="A42" i="20"/>
  <c r="A41" i="20" s="1"/>
  <c r="A40" i="20" s="1"/>
  <c r="A39" i="20" s="1"/>
  <c r="A38" i="20" s="1"/>
  <c r="A37" i="20" s="1"/>
  <c r="A36" i="20" s="1"/>
  <c r="A35" i="20" s="1"/>
  <c r="A34" i="20" s="1"/>
  <c r="A33" i="20" s="1"/>
  <c r="A32" i="20" s="1"/>
  <c r="A31" i="20" s="1"/>
  <c r="A30" i="20" s="1"/>
  <c r="A29" i="20" s="1"/>
  <c r="A28" i="20" s="1"/>
  <c r="A27" i="20" s="1"/>
  <c r="A26" i="20" s="1"/>
  <c r="A25" i="20" s="1"/>
  <c r="A24" i="20" s="1"/>
  <c r="A23" i="20" s="1"/>
  <c r="A22" i="20" s="1"/>
  <c r="A21" i="20" s="1"/>
  <c r="A20" i="20" s="1"/>
  <c r="A19" i="20" s="1"/>
  <c r="A18" i="20" s="1"/>
  <c r="A17" i="20" s="1"/>
  <c r="A16" i="20" s="1"/>
  <c r="A15" i="20" s="1"/>
  <c r="A14" i="20" s="1"/>
  <c r="A13" i="20" s="1"/>
  <c r="A12" i="20" s="1"/>
  <c r="A11" i="20" s="1"/>
  <c r="A10" i="20" s="1"/>
  <c r="G3" i="20"/>
  <c r="G1" i="20"/>
  <c r="I3" i="19"/>
  <c r="I1" i="19"/>
  <c r="I40" i="18"/>
  <c r="G40" i="18"/>
  <c r="E40" i="18"/>
  <c r="H27" i="18"/>
  <c r="D27" i="18"/>
  <c r="M3" i="18"/>
  <c r="M1" i="18"/>
  <c r="A52" i="17"/>
  <c r="E38" i="17"/>
  <c r="E50" i="17" s="1"/>
  <c r="D38" i="17"/>
  <c r="D50" i="17" s="1"/>
  <c r="D34" i="17"/>
  <c r="E34" i="17" s="1"/>
  <c r="E29" i="17"/>
  <c r="D29" i="17"/>
  <c r="E16" i="17"/>
  <c r="E21" i="17" s="1"/>
  <c r="D16" i="17"/>
  <c r="F3" i="17"/>
  <c r="F1" i="17"/>
  <c r="D21" i="16"/>
  <c r="E3" i="16"/>
  <c r="E1" i="16"/>
  <c r="D38" i="15"/>
  <c r="D26" i="15"/>
  <c r="D45" i="15" s="1"/>
  <c r="D13" i="16" s="1"/>
  <c r="D38" i="16" s="1"/>
  <c r="E3" i="15"/>
  <c r="E1" i="15"/>
  <c r="D27" i="14"/>
  <c r="E27" i="14" s="1"/>
  <c r="F27" i="14" s="1"/>
  <c r="G27" i="14" s="1"/>
  <c r="H27" i="14" s="1"/>
  <c r="D15" i="14"/>
  <c r="E15" i="14" s="1"/>
  <c r="F15" i="14" s="1"/>
  <c r="G15" i="14" s="1"/>
  <c r="H15" i="14" s="1"/>
  <c r="I3" i="14"/>
  <c r="I1" i="14"/>
  <c r="K42" i="13"/>
  <c r="H42" i="13"/>
  <c r="K24" i="13"/>
  <c r="I24" i="13"/>
  <c r="G24" i="13"/>
  <c r="E24" i="13"/>
  <c r="L3" i="13"/>
  <c r="L1" i="13"/>
  <c r="F9" i="12"/>
  <c r="E9" i="12"/>
  <c r="G3" i="12"/>
  <c r="G1" i="12"/>
  <c r="F9" i="11"/>
  <c r="E9" i="11"/>
  <c r="G3" i="11"/>
  <c r="G1" i="11"/>
  <c r="F9" i="10"/>
  <c r="E9" i="10"/>
  <c r="G3" i="10"/>
  <c r="G1" i="10"/>
  <c r="F9" i="9"/>
  <c r="E9" i="9"/>
  <c r="G3" i="9"/>
  <c r="G1" i="9"/>
  <c r="E53" i="8"/>
  <c r="D53" i="8"/>
  <c r="E46" i="8"/>
  <c r="D46" i="8"/>
  <c r="E34" i="8"/>
  <c r="D34" i="8"/>
  <c r="E28" i="8"/>
  <c r="D28" i="8"/>
  <c r="E20" i="8"/>
  <c r="D20" i="8"/>
  <c r="E9" i="8"/>
  <c r="D9" i="8"/>
  <c r="F3" i="8"/>
  <c r="F1" i="8"/>
  <c r="F49" i="7"/>
  <c r="E49" i="7"/>
  <c r="F39" i="7"/>
  <c r="E39" i="7"/>
  <c r="F24" i="7"/>
  <c r="E24" i="7"/>
  <c r="F14" i="7"/>
  <c r="F17" i="7" s="1"/>
  <c r="F50" i="7" s="1"/>
  <c r="E14" i="7"/>
  <c r="F9" i="7"/>
  <c r="E9" i="7"/>
  <c r="G3" i="7"/>
  <c r="G1" i="7"/>
  <c r="D3" i="6"/>
  <c r="D1" i="6"/>
  <c r="D3" i="5"/>
  <c r="D1" i="5"/>
  <c r="D3" i="3"/>
  <c r="D1" i="3"/>
  <c r="D45" i="2"/>
  <c r="B45" i="2"/>
  <c r="D43" i="2"/>
  <c r="B43" i="2"/>
  <c r="D41" i="2"/>
  <c r="B41" i="2"/>
  <c r="D39" i="2"/>
  <c r="B39" i="2"/>
  <c r="D37" i="2"/>
  <c r="B37" i="2"/>
  <c r="D35" i="2"/>
  <c r="B35" i="2"/>
  <c r="D33" i="2"/>
  <c r="B33" i="2"/>
  <c r="D31" i="2"/>
  <c r="B31" i="2"/>
  <c r="D29" i="2"/>
  <c r="B29" i="2"/>
  <c r="D27" i="2"/>
  <c r="B27" i="2"/>
  <c r="D25" i="2"/>
  <c r="B25" i="2"/>
  <c r="D23" i="2"/>
  <c r="B23" i="2"/>
  <c r="D21" i="2"/>
  <c r="B21" i="2"/>
  <c r="D19" i="2"/>
  <c r="B19" i="2"/>
  <c r="D17" i="2"/>
  <c r="B17" i="2"/>
  <c r="D15" i="2"/>
  <c r="B15" i="2"/>
  <c r="D13" i="2"/>
  <c r="B13" i="2"/>
  <c r="D11" i="2"/>
  <c r="B11" i="2"/>
  <c r="D3" i="2"/>
  <c r="D1" i="2"/>
  <c r="A11" i="1"/>
  <c r="E54" i="8" l="1"/>
  <c r="D54" i="8"/>
  <c r="D21" i="17"/>
  <c r="D24" i="17" s="1"/>
  <c r="E24" i="17"/>
  <c r="E17" i="7"/>
  <c r="E50" i="7" s="1"/>
</calcChain>
</file>

<file path=xl/sharedStrings.xml><?xml version="1.0" encoding="utf-8"?>
<sst xmlns="http://schemas.openxmlformats.org/spreadsheetml/2006/main" count="832" uniqueCount="540">
  <si>
    <t>PT-41ELG</t>
  </si>
  <si>
    <t>ANNUAL REPORT OF 
ELECTRIC GENERATION COMPANIES</t>
  </si>
  <si>
    <t>FOR THE YEAR ENDED</t>
  </si>
  <si>
    <t>FOR</t>
  </si>
  <si>
    <t>(NAME OF COMPANY)</t>
  </si>
  <si>
    <t>UTAH TAX ACCOUNT ID</t>
  </si>
  <si>
    <t>TO THE UTAH STATE TAX COMMISSION</t>
  </si>
  <si>
    <t>UTILITIES &amp; TRANSPORTATION SECTION</t>
  </si>
  <si>
    <t>SALT LAKE CITY, UTAH  84134</t>
  </si>
  <si>
    <t>(801) 297-3600</t>
  </si>
  <si>
    <t>www.propertytax.utah.gov</t>
  </si>
  <si>
    <t>THIS REPORT IS SUBJECT TO AUDIT</t>
  </si>
  <si>
    <t>UTAH STATE TAX COMMISSION</t>
  </si>
  <si>
    <t>TABLE OF CONTENTS</t>
  </si>
  <si>
    <t>Page i</t>
  </si>
  <si>
    <t>DOCUMENT</t>
  </si>
  <si>
    <t>PAGE</t>
  </si>
  <si>
    <t>NOTICE</t>
  </si>
  <si>
    <t>Page ii</t>
  </si>
  <si>
    <t>NOTICE OF FILING DEADLINE</t>
  </si>
  <si>
    <r>
      <rPr>
        <sz val="10"/>
        <color theme="1"/>
        <rFont val="Helvetica Neue"/>
      </rPr>
      <t xml:space="preserve">It is the policy of the Division that requests for extention are never automatic (except if 59-2-202(1)(c)(ii) is applicable).  </t>
    </r>
    <r>
      <rPr>
        <b/>
        <sz val="10"/>
        <color theme="1"/>
        <rFont val="Microsoft Sans Serif"/>
        <family val="2"/>
      </rPr>
      <t xml:space="preserve">Requests for extention must be in writing and received before March 1. Beginning in  2016, all requests for extension should be submitted in Taxpayer Access Point (TAP). </t>
    </r>
  </si>
  <si>
    <t>https://tap.tax.utah.gov/taxexpress</t>
  </si>
  <si>
    <t>The request for extension must include documentation showing that the extension is justified.  An extension is limited to circumstances where the extension is necessary for reasons that are entirely beyond the control of the taxpayer.</t>
  </si>
  <si>
    <t>An extension is granted only if a written reply from the Division granting the extension is received.</t>
  </si>
  <si>
    <t>UTAH CODE ANNOTATED 59-2-202(1)(a)</t>
  </si>
  <si>
    <t xml:space="preserve">A person, or an officer or agent…shall, on or before March 1 of each year, file with the commission a statement: </t>
  </si>
  <si>
    <t>(i) signed and sworn to by the person, officer, or agent;</t>
  </si>
  <si>
    <t>(ii) showing in detail all real property and tangible personal property located in the state that the person owns or operates;</t>
  </si>
  <si>
    <t>(iii) containing the number of miles of taxable tangible personal property in each county:</t>
  </si>
  <si>
    <t>(A) that the person owns or operates; and</t>
  </si>
  <si>
    <t>(B) as valued on January 1 of the year for which the person, officer, or agent is furnishing the statement; and</t>
  </si>
  <si>
    <t>(iv) containing any other information the commission requires.</t>
  </si>
  <si>
    <t>UTAH CODE ANNOTATED 59-2-202(1)(c)</t>
  </si>
  <si>
    <t>(i) The commission may allow an extension for filing the statement under Subsection (1)(a) for a time period not exceeding 30 days, unless the commission determines that extraordinary circumstances require a longer period of extension.</t>
  </si>
  <si>
    <t>(ii) The commission shall grant a person, or an officer or agent of that person, an extension for filing the statement under Subsection (1)(a) for a time period not exceeding 15 days if:</t>
  </si>
  <si>
    <t>(A) a federal regulatory agency requires the taxpayer to file a statement that contains the same information as the statement under Subsection (1)(a); and</t>
  </si>
  <si>
    <t>(B) the person, or an officer or agent of that person, requests the commission to grant the extension.</t>
  </si>
  <si>
    <t>UTAH CODE ANNOTATED 59-2-202(3)</t>
  </si>
  <si>
    <t>(a) Except as provided in Subsection (3)(c), the commission shall assess a person a penalty as provided in Subsection (3)(b), if the person, or an officer or agent of that person, fails to file:</t>
  </si>
  <si>
    <t>(i) the statement required under Subsection (1)(a) on or before the later of:</t>
  </si>
  <si>
    <t>(A) March 1; or</t>
  </si>
  <si>
    <t>(B) if the commission allows an extension under Subsection (1)(c) for filing the statement, the day after the last day of the extension period; or</t>
  </si>
  <si>
    <t>(ii) any other information the commission determines to be necessary to:</t>
  </si>
  <si>
    <t>(A) establish valuations for assessment purposes; or</t>
  </si>
  <si>
    <t>(B) apportion an assessment.</t>
  </si>
  <si>
    <t>(b) The penalty described in Subsection (3)(a) is an amount equal to the greater of:</t>
  </si>
  <si>
    <t>(i) 10% of the person's estimated tax liability under this chapter for the current calendar year not to exceed $50,000; or</t>
  </si>
  <si>
    <t>(ii) $100.</t>
  </si>
  <si>
    <t>Page iii</t>
  </si>
  <si>
    <t>210 NORTH 1950 WEST</t>
  </si>
  <si>
    <t>INSTRUCTIONS FOR FILING THIS REPORT</t>
  </si>
  <si>
    <t>PURPOSE OF THIS REPORT</t>
  </si>
  <si>
    <t>The purpose of this report is to provide information necessary to determine the fair market value of</t>
  </si>
  <si>
    <t>the respondent's property in the State of Utah, pursuant to the provisions of Utah Code Ann. 59-1-210,</t>
  </si>
  <si>
    <t xml:space="preserve"> 59-2-201, 59-2-202, and 59-2-217.</t>
  </si>
  <si>
    <t>FILING INFORMATION</t>
  </si>
  <si>
    <r>
      <rPr>
        <sz val="10"/>
        <color theme="1"/>
        <rFont val="Helvetica Neue"/>
      </rPr>
      <t xml:space="preserve">This report must be returned complete, including this page.  </t>
    </r>
    <r>
      <rPr>
        <b/>
        <sz val="10"/>
        <color theme="1"/>
        <rFont val="Microsoft Sans Serif"/>
        <family val="2"/>
      </rPr>
      <t>DO NOT DETACH ANY PAGES!</t>
    </r>
  </si>
  <si>
    <t>This report, complete with all attached schedules, supplementary information, and copies of member,</t>
  </si>
  <si>
    <t>stockholder, and regulatory authority reports as specified below, must be completed and returned on or</t>
  </si>
  <si>
    <r>
      <rPr>
        <b/>
        <sz val="11"/>
        <color theme="1"/>
        <rFont val="Microsoft Sans Serif"/>
        <family val="2"/>
      </rPr>
      <t xml:space="preserve">NOTICE: This report and other supporting documentation will need to be attached on TAP (Taxpayer Access Point). </t>
    </r>
    <r>
      <rPr>
        <b/>
        <sz val="16"/>
        <color theme="1"/>
        <rFont val="Microsoft Sans Serif"/>
        <family val="2"/>
      </rPr>
      <t xml:space="preserve"> </t>
    </r>
  </si>
  <si>
    <t>GENERAL INSTRUCTIONS</t>
  </si>
  <si>
    <t>If additional space is required to complete any schedule, pages may be attached as needed.</t>
  </si>
  <si>
    <t>The following documents must also be submitted with this report, or be filed as soon as available</t>
  </si>
  <si>
    <t>after the filing of this report:</t>
  </si>
  <si>
    <t>■  A copy of the annual report to stockholders of the company</t>
  </si>
  <si>
    <t>■  A copy of the annual report to stockholders of the parent company (if any)</t>
  </si>
  <si>
    <t>■  A complete copy of the annual report to federal regulatory authorities (or to the Utah Public Service Commission)</t>
  </si>
  <si>
    <t>■  The latest rate proceeding filed with the federal regulatory authorities</t>
  </si>
  <si>
    <t>In the event that the report to stockholders or the report to federal regulatory authorities is not</t>
  </si>
  <si>
    <t>available as of the filing date, this report must be filed separately by March 1st.</t>
  </si>
  <si>
    <t>Whenever practicable, accounts specified in this report, and their respective numbers conform with</t>
  </si>
  <si>
    <t>those established by the appropriate federal regulatory authority for each type of public service</t>
  </si>
  <si>
    <t xml:space="preserve">company (i.e. DOT, ICC, FCC, FERC).  Information reported herein should conform to the accounting </t>
  </si>
  <si>
    <t>specifications of the appropriate agency.  Non-regulated companies must relate these accounts</t>
  </si>
  <si>
    <t>to their respective accounting systems.</t>
  </si>
  <si>
    <t>All dollar amounts are to be rounded to the nearest dollar.</t>
  </si>
  <si>
    <t>Supplemental information or schedules relating to fair market value of the respondent's property</t>
  </si>
  <si>
    <t>must be submitted with this report to be considered in determination of the value.</t>
  </si>
  <si>
    <t>THIS REPORT SHALL NOT BE CONSIDERED FILED
 IF NOT COMPLETED IN FULL.</t>
  </si>
  <si>
    <t>UTAH PSC REPORT INFORMATION</t>
  </si>
  <si>
    <t>Page 1</t>
  </si>
  <si>
    <t>ELECTRIC UTILITIES</t>
  </si>
  <si>
    <t>MAY SUBSTITUTE</t>
  </si>
  <si>
    <t>ANNUAL REPORT</t>
  </si>
  <si>
    <t>TO</t>
  </si>
  <si>
    <t>PUBLIC SERVICE COMMISSION</t>
  </si>
  <si>
    <t>OF UTAH</t>
  </si>
  <si>
    <t>COMPARATIVE BALANCE SHEET (SYSTEM ASSETS)</t>
  </si>
  <si>
    <t>Page 2</t>
  </si>
  <si>
    <t>SYSTEM TOTAL</t>
  </si>
  <si>
    <t>AS OF DECEMBER 31,</t>
  </si>
  <si>
    <t>TITLE OF ACCOUNT (ACCOUNT NUMBER)</t>
  </si>
  <si>
    <t>SCH #</t>
  </si>
  <si>
    <t>[a]</t>
  </si>
  <si>
    <t>[b]</t>
  </si>
  <si>
    <t>[c]</t>
  </si>
  <si>
    <t>[d]</t>
  </si>
  <si>
    <t>UTILITY PLANT</t>
  </si>
  <si>
    <t>Utility plant (101-106, 114, 118)</t>
  </si>
  <si>
    <t>Construction work in progress (107)</t>
  </si>
  <si>
    <t>Total utility plant</t>
  </si>
  <si>
    <t>(less) Accum. depr. &amp; depletion (108, 115, 119)</t>
  </si>
  <si>
    <t>(less) Accumulated prov. for amortization (111)</t>
  </si>
  <si>
    <t>Net utility plant</t>
  </si>
  <si>
    <t>OTHER PROPERTY AND INVESTMENTS</t>
  </si>
  <si>
    <t>Non-utility property (121)</t>
  </si>
  <si>
    <t>(less) Accumulated depreciation (122)</t>
  </si>
  <si>
    <t>(less) Accumulated amortization (122)</t>
  </si>
  <si>
    <t>Investments (123, 123.1, 124)</t>
  </si>
  <si>
    <t>Special funds (125-128)</t>
  </si>
  <si>
    <t>Total other property and investments</t>
  </si>
  <si>
    <t>CURRENT AND ACCRUED ASSETS</t>
  </si>
  <si>
    <t>Cash, special deposits, working funds, &amp; temporary cash investments (131, 132-136)</t>
  </si>
  <si>
    <t>Notes, cust. accnts, &amp; other accnts rec. (141-143)</t>
  </si>
  <si>
    <t>(less) Accumulated provision for uncollectible 
     accounts - credit (144)</t>
  </si>
  <si>
    <t>Notes rec. from assoc. companies (145)</t>
  </si>
  <si>
    <t>Accounts rec. from assoc. companies (146)</t>
  </si>
  <si>
    <t>Fuel stock (151)</t>
  </si>
  <si>
    <t>Plant material and operating supplies (154)</t>
  </si>
  <si>
    <t>Other material and supplies (156)</t>
  </si>
  <si>
    <t>Stores expenses undistributed (163)</t>
  </si>
  <si>
    <t>Prepayments (165)</t>
  </si>
  <si>
    <t>Interest and dividends receivable (171)</t>
  </si>
  <si>
    <t>Rents receivable (172)</t>
  </si>
  <si>
    <t>Accrued utility revenues (173)</t>
  </si>
  <si>
    <t>Total current and accrued assets</t>
  </si>
  <si>
    <t>TOTAL DEFERRED DEBITS</t>
  </si>
  <si>
    <t>Unamortized debt expense (181)</t>
  </si>
  <si>
    <t>Prelim. survey and investigation charges (183)</t>
  </si>
  <si>
    <t>Clearing accounts (184)</t>
  </si>
  <si>
    <t>Temporary facilities (185)</t>
  </si>
  <si>
    <t>Miscellaneous deferred debits (186)</t>
  </si>
  <si>
    <t>Research &amp; development expenditures (188)</t>
  </si>
  <si>
    <t>Unamortized loss on reacquired debt (189)</t>
  </si>
  <si>
    <t>Accumulated deferred income taxes (190)</t>
  </si>
  <si>
    <t>Total deferred debits</t>
  </si>
  <si>
    <t>Total assets and other debits</t>
  </si>
  <si>
    <t>THIS PAGE MAY BE SUBSTITUTED WITH FERC PAGES 110 AND 111.</t>
  </si>
  <si>
    <t>Continued on next page…</t>
  </si>
  <si>
    <t>COMPARATIVE BALANCE SHEET (SYSTEM LIABILITIES AND EQUITY)</t>
  </si>
  <si>
    <t>Page 3</t>
  </si>
  <si>
    <r>
      <rPr>
        <b/>
        <sz val="7"/>
        <color theme="1"/>
        <rFont val="Lucida Sans"/>
        <family val="2"/>
      </rPr>
      <t>SYSTEM</t>
    </r>
    <r>
      <rPr>
        <sz val="7"/>
        <color theme="1"/>
        <rFont val="Lucida Sans Unicode"/>
        <family val="2"/>
      </rPr>
      <t xml:space="preserve"> TOTAL</t>
    </r>
  </si>
  <si>
    <t>EQUITY</t>
  </si>
  <si>
    <t>Common stock issued (201)</t>
  </si>
  <si>
    <t>Preferred stock issued (204)</t>
  </si>
  <si>
    <t>Cap. stock subscr., stock liabs for conv. (202, 203, 205, 206)</t>
  </si>
  <si>
    <t>Premium on capital stock (207)</t>
  </si>
  <si>
    <t>Other paid-in capital, install, rec'd on cap. stock (208-211, 212)</t>
  </si>
  <si>
    <t>(Less) Discount on cap. stock, cap. stock exp.  (213, 214)</t>
  </si>
  <si>
    <t>Retained earnings (215, 215.1, 216)</t>
  </si>
  <si>
    <t>Unappropriated undistributed subsidiary earnings (216,1)</t>
  </si>
  <si>
    <t>Total proprietary capital</t>
  </si>
  <si>
    <t>For co-ops only: total patronage capital &amp; 
     other owners' equity</t>
  </si>
  <si>
    <t>LONG-TERM DEBT</t>
  </si>
  <si>
    <t>Bonds (221)</t>
  </si>
  <si>
    <t>(Less) Reacquired bonds (222)</t>
  </si>
  <si>
    <t>Other long-term debt (224)</t>
  </si>
  <si>
    <t>Unamortized premium on long-term debt (225)</t>
  </si>
  <si>
    <t>(Less) Unamortized discount on long-term debt (226)</t>
  </si>
  <si>
    <t>Total long-term debt</t>
  </si>
  <si>
    <t>OTHER NON-CURRENT LIABILITIES</t>
  </si>
  <si>
    <t>Obligations under capital leases - non-current (227)</t>
  </si>
  <si>
    <t>Accum. prov. for property ins., injuries and damages (228.1-.2)</t>
  </si>
  <si>
    <t>Accum. prov.-pension and benefit, misc. oper. prov. (228.3-4)</t>
  </si>
  <si>
    <t>Accumulated provision for rate refunds (229)</t>
  </si>
  <si>
    <t>Total other non-current liabilities</t>
  </si>
  <si>
    <t>CURRENT AND ACCRUED LIABILITIES</t>
  </si>
  <si>
    <t>Notes and accounts payable (231, 232)</t>
  </si>
  <si>
    <t>Notes and accounts payable - associated companies (233, 234)</t>
  </si>
  <si>
    <t>Customer deposits (235)</t>
  </si>
  <si>
    <t>Taxes accrued (236)</t>
  </si>
  <si>
    <t>Interest accrued (237)</t>
  </si>
  <si>
    <t>Dividends declared (238)</t>
  </si>
  <si>
    <t>Matured long-term debt, matured interest (239,240)</t>
  </si>
  <si>
    <t>Tax collections payable (241)</t>
  </si>
  <si>
    <t>Miscellaneous current accrued liabilities (242)</t>
  </si>
  <si>
    <t>Obligations under capital leases - current (243)</t>
  </si>
  <si>
    <t>Total current and accrued liabilities</t>
  </si>
  <si>
    <t>DEFERRED CREDITS</t>
  </si>
  <si>
    <t>Customer advances for construction (252)</t>
  </si>
  <si>
    <t>Other deferred credits (253)</t>
  </si>
  <si>
    <t>Accum. deferred investment tax credits (255)</t>
  </si>
  <si>
    <t>Def. gain-disp. of util. pl., unamort. gain-reacq. debt (256,257)</t>
  </si>
  <si>
    <t>Accumulated deferred income taxes (281-283)</t>
  </si>
  <si>
    <t>Total deferred credits</t>
  </si>
  <si>
    <t>Total liabilities and other credits</t>
  </si>
  <si>
    <t>THIS PAGE MAY BE SUBSTITUTED WITH FERC PAGES 112 AND 113.</t>
  </si>
  <si>
    <t>STATEMENT OF INCOME FOR THE YEAR - SYSTEM</t>
  </si>
  <si>
    <t>Page 4</t>
  </si>
  <si>
    <t>SYSTEM</t>
  </si>
  <si>
    <t>UTILITY OPERATING INCOME</t>
  </si>
  <si>
    <t>Operating revenues (400)</t>
  </si>
  <si>
    <t>Operating revenue expenses:</t>
  </si>
  <si>
    <t>Operating expenses (401)</t>
  </si>
  <si>
    <t>Maintenance expenses (402)</t>
  </si>
  <si>
    <t>Depreciation (403)</t>
  </si>
  <si>
    <t>Amortization of utility plant (404, 405)</t>
  </si>
  <si>
    <t>Amortization of utility plant acquisition adj. (406)</t>
  </si>
  <si>
    <t>Taxes (408.1, 409.1)</t>
  </si>
  <si>
    <t>Income taxes deferred - net (410.1, 411.1)</t>
  </si>
  <si>
    <t>Investment tax credit adj. - net (411.4)</t>
  </si>
  <si>
    <t>Gains (losses) from disp. of utility plant (411.6, 411.7)</t>
  </si>
  <si>
    <t>Total utility operating expenses</t>
  </si>
  <si>
    <t>Net utility operating income</t>
  </si>
  <si>
    <t>OTHER INCOME AND DEDUCTIONS</t>
  </si>
  <si>
    <t>Other income:</t>
  </si>
  <si>
    <t>Non-utility income (415-418)</t>
  </si>
  <si>
    <t>Equity in earnings of subsidiary (418.1)</t>
  </si>
  <si>
    <t>Interest and dividend income (419)</t>
  </si>
  <si>
    <t>Allowance for funds used during construction (419.1)</t>
  </si>
  <si>
    <t>Miscellaneous non-operating income (421)</t>
  </si>
  <si>
    <t>Gain on disposition of property (421.1)</t>
  </si>
  <si>
    <t>Total other income</t>
  </si>
  <si>
    <t>Other income deductions:</t>
  </si>
  <si>
    <t>Loss on disposition of property - dr. (421.2)</t>
  </si>
  <si>
    <t>Miscellaneous amortization (425)</t>
  </si>
  <si>
    <t>Miscellaneous income deductions (426.1-426.5)</t>
  </si>
  <si>
    <t>Total other income deductions</t>
  </si>
  <si>
    <t>Taxes applicable to other income and deductions:</t>
  </si>
  <si>
    <t>Taxes other than income taxes (408.2)</t>
  </si>
  <si>
    <t>Income taxes - federal (409.2)</t>
  </si>
  <si>
    <t>Income taxes - other (409.2)</t>
  </si>
  <si>
    <t>Provision for deferred income taxes (410.2)</t>
  </si>
  <si>
    <t>(less) Provision for deferred income taxes - cr (411.2)</t>
  </si>
  <si>
    <t>(less) Investment tax credits (420)</t>
  </si>
  <si>
    <t>Total taxes on other income and deductions</t>
  </si>
  <si>
    <t>Net other income and deductions</t>
  </si>
  <si>
    <t>All balances must be reported on a consistent basis as those on the total company income statement.</t>
  </si>
  <si>
    <t>Balance sheet items should include regulated and non-regulated operating property accounts, including all leasehold improvements, and all capitalized costs for site acquisition, interest, engineering, and other "soft" costs.</t>
  </si>
  <si>
    <t>STATEMENT OF INCOME FOR THE YEAR - SYSTEM (CONTINUED)</t>
  </si>
  <si>
    <t>Page 5</t>
  </si>
  <si>
    <t>INTEREST CHARGES</t>
  </si>
  <si>
    <t>Interest charges:</t>
  </si>
  <si>
    <t>Interest on long-term debt (427)</t>
  </si>
  <si>
    <t>Amortization of debt discount and expense (428)</t>
  </si>
  <si>
    <t>Amortization of loss on reacquired debt (428.1)</t>
  </si>
  <si>
    <t>(less) Amortization of premium on debt - cr (429)</t>
  </si>
  <si>
    <t>(less) Amort. of gain on reacquired debt - cr (429.1)</t>
  </si>
  <si>
    <t>Interest on debt to associated companies (430)</t>
  </si>
  <si>
    <t>Other interest expense (431)</t>
  </si>
  <si>
    <t>(less) Allowance for borrowed funds used during
      construction - cr (432)</t>
  </si>
  <si>
    <t>Net interest charges</t>
  </si>
  <si>
    <t xml:space="preserve">Income before extraordinary items </t>
  </si>
  <si>
    <t>EXTRAORDINARY ITEMS</t>
  </si>
  <si>
    <t>Extraordinary Items:</t>
  </si>
  <si>
    <t>Extraordinary deductions (434)</t>
  </si>
  <si>
    <t>(less) Extraordinary deductions (435)</t>
  </si>
  <si>
    <t>Net extraordinary items</t>
  </si>
  <si>
    <t>(less) Income taxes - federal and other -(409.3)</t>
  </si>
  <si>
    <t>Extraordinary items after taxes</t>
  </si>
  <si>
    <t>Net income</t>
  </si>
  <si>
    <t>STATEMENT OF INCOME FOR THE YEAR - UTAH</t>
  </si>
  <si>
    <t>Page 6</t>
  </si>
  <si>
    <t>UTAH ONLY</t>
  </si>
  <si>
    <t>STATEMENT OF INCOME FOR THE YEAR - UTAH (CONTINUED)</t>
  </si>
  <si>
    <t>Page 7</t>
  </si>
  <si>
    <t>INTANGIBLE PROPERTIES</t>
  </si>
  <si>
    <t>Page 8</t>
  </si>
  <si>
    <t>AMORTIZABLE INTANGIBLE PROPERTIES</t>
  </si>
  <si>
    <t xml:space="preserve">List all classes of property capitalized on the balance sheet that are being amortized, and complete the following schedule. </t>
  </si>
  <si>
    <t>ACCUMULATED</t>
  </si>
  <si>
    <t>AMORTIZATION</t>
  </si>
  <si>
    <t>ASSET</t>
  </si>
  <si>
    <t>ACCT #</t>
  </si>
  <si>
    <t>DECLARED FAIR</t>
  </si>
  <si>
    <t>EXPENSED</t>
  </si>
  <si>
    <t>ACCOUNT</t>
  </si>
  <si>
    <t>ORIGINAL</t>
  </si>
  <si>
    <t>AMORT</t>
  </si>
  <si>
    <t>MARKET VALUE</t>
  </si>
  <si>
    <t>AT CALENDAR</t>
  </si>
  <si>
    <t>DURING LAST</t>
  </si>
  <si>
    <t>PROPERTY DESCRIPTION</t>
  </si>
  <si>
    <t>NUMBER</t>
  </si>
  <si>
    <t>COST</t>
  </si>
  <si>
    <t>EXPENSE</t>
  </si>
  <si>
    <t>OF PROPERTY</t>
  </si>
  <si>
    <t>YEAR END</t>
  </si>
  <si>
    <t>CALENDAR YEAR</t>
  </si>
  <si>
    <t>[e]</t>
  </si>
  <si>
    <t>[f]</t>
  </si>
  <si>
    <t>[g]</t>
  </si>
  <si>
    <t>Total Amortizable Properties</t>
  </si>
  <si>
    <t>NON AMORTIZABLE INTANGIBLE PROPERTIES</t>
  </si>
  <si>
    <t>List all intangible properties that are not amortized.  Please provide additional documentation to support the declared value of the property.</t>
  </si>
  <si>
    <t>MARKET VALUE OF</t>
  </si>
  <si>
    <t>INTANGIBLE PROPERTY</t>
  </si>
  <si>
    <t>Total Intangible Property</t>
  </si>
  <si>
    <t>CASH FLOW INFORMATION</t>
  </si>
  <si>
    <t>Page 9</t>
  </si>
  <si>
    <t>Based upon Utah State Tax Commission rule R884-24P-62, the following information is essential to the completion of the annual</t>
  </si>
  <si>
    <t>assessment.  Please feel free to attach any additional information you believe would be helpful in understanding and interpreting</t>
  </si>
  <si>
    <t xml:space="preserve"> this schedule as you have completed it.  Unless otherwise noted, income and expense items are generated by or through the use</t>
  </si>
  <si>
    <t>of the operating assets of the company.</t>
  </si>
  <si>
    <t>CASH FLOW HISTORY</t>
  </si>
  <si>
    <t>YEAR ENDED</t>
  </si>
  <si>
    <t>INCOME &amp; EXPENSE ITEMS</t>
  </si>
  <si>
    <t>Depreciation expense</t>
  </si>
  <si>
    <t xml:space="preserve">Amortization expense </t>
  </si>
  <si>
    <t>Deferred income tax expense</t>
  </si>
  <si>
    <t>Other non-cash expense (attach explanation)</t>
  </si>
  <si>
    <r>
      <rPr>
        <sz val="10"/>
        <color theme="1"/>
        <rFont val="Helvetica Neue"/>
      </rPr>
      <t xml:space="preserve">Total capital expenditures </t>
    </r>
    <r>
      <rPr>
        <vertAlign val="superscript"/>
        <sz val="10"/>
        <color theme="1"/>
        <rFont val="Microsoft Sans Serif"/>
        <family val="2"/>
      </rPr>
      <t>(1)</t>
    </r>
  </si>
  <si>
    <r>
      <rPr>
        <sz val="10"/>
        <color theme="1"/>
        <rFont val="Helvetica Neue"/>
      </rPr>
      <t xml:space="preserve">Capital expenditures for replacement </t>
    </r>
    <r>
      <rPr>
        <vertAlign val="superscript"/>
        <sz val="10"/>
        <color theme="1"/>
        <rFont val="Microsoft Sans Serif"/>
        <family val="2"/>
      </rPr>
      <t>(2)</t>
    </r>
  </si>
  <si>
    <t>Total operating revenue</t>
  </si>
  <si>
    <r>
      <rPr>
        <b/>
        <sz val="10"/>
        <color rgb="FFFFFFFF"/>
        <rFont val="Arial"/>
        <family val="2"/>
      </rPr>
      <t>CASH FLOW PROJECTIONS</t>
    </r>
    <r>
      <rPr>
        <b/>
        <vertAlign val="superscript"/>
        <sz val="10"/>
        <color rgb="FFFFFFFF"/>
        <rFont val="Arial"/>
        <family val="2"/>
      </rPr>
      <t>(3)</t>
    </r>
  </si>
  <si>
    <t>PROJECTED</t>
  </si>
  <si>
    <t>Operating revenues</t>
  </si>
  <si>
    <t>Operating expenses (including depreciation)</t>
  </si>
  <si>
    <t>Amortization expense</t>
  </si>
  <si>
    <t>Net operating working capital</t>
  </si>
  <si>
    <t>Capital expenditures</t>
  </si>
  <si>
    <t>Real growth rate</t>
  </si>
  <si>
    <t>Terminal growth rate</t>
  </si>
  <si>
    <t>Forecast discount rate</t>
  </si>
  <si>
    <r>
      <rPr>
        <b/>
        <sz val="8"/>
        <color theme="1"/>
        <rFont val="Lucida Sans"/>
        <family val="2"/>
      </rPr>
      <t>(1)</t>
    </r>
    <r>
      <rPr>
        <sz val="8"/>
        <color theme="1"/>
        <rFont val="Lucida Sans Unicode"/>
        <family val="2"/>
      </rPr>
      <t xml:space="preserve"> Total expenditures for capitalized property, plant and equipment.</t>
    </r>
  </si>
  <si>
    <r>
      <rPr>
        <b/>
        <sz val="8"/>
        <color theme="1"/>
        <rFont val="Lucida Sans"/>
        <family val="2"/>
      </rPr>
      <t>(2)</t>
    </r>
    <r>
      <rPr>
        <b/>
        <sz val="8"/>
        <color theme="1"/>
        <rFont val="Lucida Sans Unicode"/>
        <family val="2"/>
      </rPr>
      <t xml:space="preserve"> </t>
    </r>
    <r>
      <rPr>
        <sz val="8"/>
        <color theme="1"/>
        <rFont val="Lucida Sans Unicode"/>
        <family val="2"/>
      </rPr>
      <t>Total capitalized expenditures to replace and maintain existing plant, not to include any increments that expand existing plant</t>
    </r>
  </si>
  <si>
    <t>or increase productivity or are otherwise expected to result in any real economic growth.  Attach a detailed explanation of how</t>
  </si>
  <si>
    <t xml:space="preserve">these capital expenditure amounts were arrived at. </t>
  </si>
  <si>
    <r>
      <rPr>
        <b/>
        <sz val="8"/>
        <color theme="1"/>
        <rFont val="Lucida Sans"/>
        <family val="2"/>
      </rPr>
      <t xml:space="preserve">(3) </t>
    </r>
    <r>
      <rPr>
        <sz val="8"/>
        <color theme="1"/>
        <rFont val="Lucida Sans Unicode"/>
        <family val="2"/>
      </rPr>
      <t>Projections may be given as either an amount or a percentage increase/decrease.</t>
    </r>
  </si>
  <si>
    <t>STATEMENT OF CHANGES IN FINANCIAL POSITION</t>
  </si>
  <si>
    <t>Page 10</t>
  </si>
  <si>
    <t>INSTRUCTIONS</t>
  </si>
  <si>
    <t>This statement is not restricted to those items which are non-current in nature.  It is intended that this statement be given, under the classification of "other" to allow for disclosure of all significant changes and transactions, whether they are within or without the current asset and liability groups.</t>
  </si>
  <si>
    <t>If the notes to the funds statement in the respondent's annual report to stockholders are applicable in every respect to this statement, such notes should be attached to this page.</t>
  </si>
  <si>
    <t>Under "other" specify significant amounts and group others.</t>
  </si>
  <si>
    <r>
      <rPr>
        <sz val="10"/>
        <color theme="1"/>
        <rFont val="Helvetica Neue"/>
      </rPr>
      <t>Codes used: (</t>
    </r>
    <r>
      <rPr>
        <b/>
        <sz val="10"/>
        <color theme="1"/>
        <rFont val="Microsoft Sans Serif"/>
        <family val="2"/>
      </rPr>
      <t>A</t>
    </r>
    <r>
      <rPr>
        <sz val="10"/>
        <color theme="1"/>
        <rFont val="Microsoft Sans Serif"/>
        <family val="2"/>
      </rPr>
      <t>) Such as net increases/decreases in working capital, etc., other than changes in short term investments. (</t>
    </r>
    <r>
      <rPr>
        <b/>
        <sz val="10"/>
        <color theme="1"/>
        <rFont val="Microsoft Sans Serif"/>
        <family val="2"/>
      </rPr>
      <t>B</t>
    </r>
    <r>
      <rPr>
        <sz val="10"/>
        <color theme="1"/>
        <rFont val="Microsoft Sans Serif"/>
        <family val="2"/>
      </rPr>
      <t>) Bonds, debentures and other long-term debt.  (</t>
    </r>
    <r>
      <rPr>
        <b/>
        <sz val="10"/>
        <color theme="1"/>
        <rFont val="Microsoft Sans Serif"/>
        <family val="2"/>
      </rPr>
      <t>C</t>
    </r>
    <r>
      <rPr>
        <sz val="10"/>
        <color theme="1"/>
        <rFont val="Microsoft Sans Serif"/>
        <family val="2"/>
      </rPr>
      <t>) Net proceeds or payments.  (</t>
    </r>
    <r>
      <rPr>
        <b/>
        <sz val="10"/>
        <color theme="1"/>
        <rFont val="Microsoft Sans Serif"/>
        <family val="2"/>
      </rPr>
      <t>D</t>
    </r>
    <r>
      <rPr>
        <sz val="10"/>
        <color theme="1"/>
        <rFont val="Microsoft Sans Serif"/>
        <family val="2"/>
      </rPr>
      <t>) include commercial paper.  (</t>
    </r>
    <r>
      <rPr>
        <b/>
        <sz val="10"/>
        <color theme="1"/>
        <rFont val="Microsoft Sans Serif"/>
        <family val="2"/>
      </rPr>
      <t>E</t>
    </r>
    <r>
      <rPr>
        <sz val="10"/>
        <color theme="1"/>
        <rFont val="Microsoft Sans Serif"/>
        <family val="2"/>
      </rPr>
      <t>) Identify.</t>
    </r>
  </si>
  <si>
    <t>SOURCES OF FUNDS</t>
  </si>
  <si>
    <t>AMOUNTS</t>
  </si>
  <si>
    <t>FUNDS FROM OPERATIONS</t>
  </si>
  <si>
    <t>Principal non-cash charges (credit) to income</t>
  </si>
  <si>
    <t>Depreciation and depletion</t>
  </si>
  <si>
    <t>Amortization of (specify)</t>
  </si>
  <si>
    <t>Provision for deferred to future income taxes (net)</t>
  </si>
  <si>
    <t>Investment tax credit adjustments</t>
  </si>
  <si>
    <t>(less) Allowance for funds used during construction</t>
  </si>
  <si>
    <t>Other (net)</t>
  </si>
  <si>
    <t>Depreciation charged to fuel and other operation expense</t>
  </si>
  <si>
    <t>Total funds - Operations</t>
  </si>
  <si>
    <t>FUNDS FROM OUTSIDE SOURCES (NEW MONEY)</t>
  </si>
  <si>
    <r>
      <rPr>
        <sz val="10"/>
        <color theme="1"/>
        <rFont val="Helvetica Neue"/>
      </rPr>
      <t>Long-term debt (</t>
    </r>
    <r>
      <rPr>
        <b/>
        <sz val="10"/>
        <color theme="1"/>
        <rFont val="Microsoft Sans Serif"/>
        <family val="2"/>
      </rPr>
      <t>B</t>
    </r>
    <r>
      <rPr>
        <sz val="10"/>
        <color theme="1"/>
        <rFont val="Microsoft Sans Serif"/>
        <family val="2"/>
      </rPr>
      <t>) (</t>
    </r>
    <r>
      <rPr>
        <b/>
        <sz val="10"/>
        <color theme="1"/>
        <rFont val="Microsoft Sans Serif"/>
        <family val="2"/>
      </rPr>
      <t>C</t>
    </r>
    <r>
      <rPr>
        <sz val="10"/>
        <color theme="1"/>
        <rFont val="Microsoft Sans Serif"/>
        <family val="2"/>
      </rPr>
      <t>)</t>
    </r>
  </si>
  <si>
    <r>
      <rPr>
        <sz val="10"/>
        <color theme="1"/>
        <rFont val="Helvetica Neue"/>
      </rPr>
      <t>Preferred stock (</t>
    </r>
    <r>
      <rPr>
        <b/>
        <sz val="10"/>
        <color theme="1"/>
        <rFont val="Microsoft Sans Serif"/>
        <family val="2"/>
      </rPr>
      <t>C</t>
    </r>
    <r>
      <rPr>
        <sz val="10"/>
        <color theme="1"/>
        <rFont val="Microsoft Sans Serif"/>
        <family val="2"/>
      </rPr>
      <t>)</t>
    </r>
  </si>
  <si>
    <r>
      <rPr>
        <sz val="10"/>
        <color theme="1"/>
        <rFont val="Helvetica Neue"/>
      </rPr>
      <t>Common stock (</t>
    </r>
    <r>
      <rPr>
        <b/>
        <sz val="10"/>
        <color theme="1"/>
        <rFont val="Microsoft Sans Serif"/>
        <family val="2"/>
      </rPr>
      <t>C</t>
    </r>
    <r>
      <rPr>
        <sz val="10"/>
        <color theme="1"/>
        <rFont val="Microsoft Sans Serif"/>
        <family val="2"/>
      </rPr>
      <t>)</t>
    </r>
  </si>
  <si>
    <r>
      <rPr>
        <sz val="10"/>
        <color theme="1"/>
        <rFont val="Helvetica Neue"/>
      </rPr>
      <t>Net increase in short-term debt (</t>
    </r>
    <r>
      <rPr>
        <b/>
        <sz val="10"/>
        <color theme="1"/>
        <rFont val="Microsoft Sans Serif"/>
        <family val="2"/>
      </rPr>
      <t>D</t>
    </r>
    <r>
      <rPr>
        <sz val="10"/>
        <color theme="1"/>
        <rFont val="Microsoft Sans Serif"/>
        <family val="2"/>
      </rPr>
      <t>)</t>
    </r>
  </si>
  <si>
    <t>Premiums paid on redemption of preferred stock and bonds</t>
  </si>
  <si>
    <t>Pollution control obligations - secured by first mortgage bonds</t>
  </si>
  <si>
    <t>Withdrawals from (deposit with) the trustee (net)</t>
  </si>
  <si>
    <t>Total funds - Outside sources</t>
  </si>
  <si>
    <t>Sale of non-current assets</t>
  </si>
  <si>
    <t>Contributions from associated and subsidiary companies</t>
  </si>
  <si>
    <t>Total - sources of funds (sum of lines 12 and 23 through 29)</t>
  </si>
  <si>
    <t>STATEMENT OF CHANGES IN FINANCIAL POSITION (CONTINUED)</t>
  </si>
  <si>
    <t>Page 11</t>
  </si>
  <si>
    <t>APPLICATION OF FUNDS</t>
  </si>
  <si>
    <t>Total - sources of funds (sum of lines 30 through 33)</t>
  </si>
  <si>
    <t>Construction and plant expenditures (including land)</t>
  </si>
  <si>
    <t>Gross additions to utility plant (less nuclear fuel)</t>
  </si>
  <si>
    <t>Gross additions to nuclear fuel</t>
  </si>
  <si>
    <t>Gross additions to common utility plant</t>
  </si>
  <si>
    <t>Gross additions to non-utility plant</t>
  </si>
  <si>
    <t>Other</t>
  </si>
  <si>
    <t>Total applications to construction and plant expenditures</t>
  </si>
  <si>
    <t>Dividends on preferred stock</t>
  </si>
  <si>
    <t>Dividends on common stock</t>
  </si>
  <si>
    <t>Funds for retirement of securities and short-term debt</t>
  </si>
  <si>
    <r>
      <rPr>
        <sz val="10"/>
        <color theme="1"/>
        <rFont val="Helvetica Neue"/>
      </rPr>
      <t>Long-term debt (</t>
    </r>
    <r>
      <rPr>
        <b/>
        <sz val="10"/>
        <color theme="1"/>
        <rFont val="Microsoft Sans Serif"/>
        <family val="2"/>
      </rPr>
      <t>B</t>
    </r>
    <r>
      <rPr>
        <sz val="10"/>
        <color theme="1"/>
        <rFont val="Microsoft Sans Serif"/>
        <family val="2"/>
      </rPr>
      <t>) (</t>
    </r>
    <r>
      <rPr>
        <b/>
        <sz val="10"/>
        <color theme="1"/>
        <rFont val="Microsoft Sans Serif"/>
        <family val="2"/>
      </rPr>
      <t>C</t>
    </r>
    <r>
      <rPr>
        <sz val="10"/>
        <color theme="1"/>
        <rFont val="Microsoft Sans Serif"/>
        <family val="2"/>
      </rPr>
      <t>)</t>
    </r>
  </si>
  <si>
    <r>
      <rPr>
        <sz val="10"/>
        <color theme="1"/>
        <rFont val="Helvetica Neue"/>
      </rPr>
      <t>Preferred stock (</t>
    </r>
    <r>
      <rPr>
        <b/>
        <sz val="10"/>
        <color theme="1"/>
        <rFont val="Microsoft Sans Serif"/>
        <family val="2"/>
      </rPr>
      <t>C</t>
    </r>
    <r>
      <rPr>
        <sz val="10"/>
        <color theme="1"/>
        <rFont val="Microsoft Sans Serif"/>
        <family val="2"/>
      </rPr>
      <t>)</t>
    </r>
  </si>
  <si>
    <t>Redemption of capital stock</t>
  </si>
  <si>
    <r>
      <rPr>
        <sz val="10"/>
        <color theme="1"/>
        <rFont val="Helvetica Neue"/>
      </rPr>
      <t>Net decrease in short-term debt (</t>
    </r>
    <r>
      <rPr>
        <b/>
        <sz val="10"/>
        <color theme="1"/>
        <rFont val="Microsoft Sans Serif"/>
        <family val="2"/>
      </rPr>
      <t>D</t>
    </r>
    <r>
      <rPr>
        <sz val="10"/>
        <color theme="1"/>
        <rFont val="Microsoft Sans Serif"/>
        <family val="2"/>
      </rPr>
      <t>)</t>
    </r>
  </si>
  <si>
    <r>
      <rPr>
        <sz val="10"/>
        <color theme="1"/>
        <rFont val="Helvetica Neue"/>
      </rPr>
      <t>Purchase of other non-current assets (</t>
    </r>
    <r>
      <rPr>
        <b/>
        <sz val="10"/>
        <color theme="1"/>
        <rFont val="Microsoft Sans Serif"/>
        <family val="2"/>
      </rPr>
      <t>E</t>
    </r>
    <r>
      <rPr>
        <sz val="10"/>
        <color theme="1"/>
        <rFont val="Microsoft Sans Serif"/>
        <family val="2"/>
      </rPr>
      <t>)</t>
    </r>
  </si>
  <si>
    <t>Investments in and advances to associated and subsidiary companies</t>
  </si>
  <si>
    <t>Total - applications of funds</t>
  </si>
  <si>
    <t>These pages may be substituted with FERC pages 120 and 121</t>
  </si>
  <si>
    <t>OPERATING PLANT SUMMARY &amp; CURRENT RATE BASE</t>
  </si>
  <si>
    <t>Page 12</t>
  </si>
  <si>
    <t>ITEM</t>
  </si>
  <si>
    <t>UTAH</t>
  </si>
  <si>
    <t>In service</t>
  </si>
  <si>
    <t>Plant in service (classified)</t>
  </si>
  <si>
    <t>Property under capital leases</t>
  </si>
  <si>
    <t>Plant purchased or sold</t>
  </si>
  <si>
    <t>Completed construction (not classified)</t>
  </si>
  <si>
    <t>Experimental plant - unclassified</t>
  </si>
  <si>
    <t>Total plant in service</t>
  </si>
  <si>
    <t>Plant leased to others</t>
  </si>
  <si>
    <t>Property held for future use</t>
  </si>
  <si>
    <t>Construction work in progress</t>
  </si>
  <si>
    <t>Acquisition adjustments</t>
  </si>
  <si>
    <t>(less) Accumulated provision for depreciation</t>
  </si>
  <si>
    <t>(less) Accumulated provision for amortization</t>
  </si>
  <si>
    <t>Materials &amp; supplies</t>
  </si>
  <si>
    <t>NON-RATE BASE PROPERTY (NET)</t>
  </si>
  <si>
    <t>Contributions in aid of construction</t>
  </si>
  <si>
    <t>Other assets (attach explanation)</t>
  </si>
  <si>
    <t>Total non-rate base property</t>
  </si>
  <si>
    <t>SUMMARY OF CURRENT RATE BASE*</t>
  </si>
  <si>
    <t>Rate base summary to be completed only if your company is price regulated based upon rate base.</t>
  </si>
  <si>
    <t>DESCRIPTION</t>
  </si>
  <si>
    <t>Property, plant, &amp; equipment</t>
  </si>
  <si>
    <t>(less) Accumulated depreciation</t>
  </si>
  <si>
    <t>Net plant</t>
  </si>
  <si>
    <t>Deferred income taxes</t>
  </si>
  <si>
    <t>Working capital</t>
  </si>
  <si>
    <t>Other adjustments (please specify):</t>
  </si>
  <si>
    <t>Total rate base</t>
  </si>
  <si>
    <t>LONG TERM DEBT &amp; CAPITAL STOCK</t>
  </si>
  <si>
    <t>Page 13</t>
  </si>
  <si>
    <t>AMOUNT OF</t>
  </si>
  <si>
    <t>DATE OF</t>
  </si>
  <si>
    <t>AMOUNT</t>
  </si>
  <si>
    <t>COUPON OR</t>
  </si>
  <si>
    <t>DEBT</t>
  </si>
  <si>
    <t>RATING</t>
  </si>
  <si>
    <t>CLASS AND SERIES OF OBLIGATION</t>
  </si>
  <si>
    <t>DEBT ISSUED</t>
  </si>
  <si>
    <t>ISSUE</t>
  </si>
  <si>
    <t>MATURITY</t>
  </si>
  <si>
    <t>OUTSTANDING*</t>
  </si>
  <si>
    <t>ANN. RATE</t>
  </si>
  <si>
    <t>AGENCY</t>
  </si>
  <si>
    <t>[h]</t>
  </si>
  <si>
    <t>Total Debt Obligations</t>
  </si>
  <si>
    <t>CAPITAL STOCK</t>
  </si>
  <si>
    <t>CLASS AND SERIES OF STOCK AND</t>
  </si>
  <si>
    <t>PAR/STATED</t>
  </si>
  <si>
    <t>SHARES</t>
  </si>
  <si>
    <t>SHARES HELD</t>
  </si>
  <si>
    <t>TICKER</t>
  </si>
  <si>
    <t>NAME OF STOCK EXCHANGE</t>
  </si>
  <si>
    <t>VALUE PER SHARE</t>
  </si>
  <si>
    <t>ISSUED</t>
  </si>
  <si>
    <t>OUTSTANDING</t>
  </si>
  <si>
    <t>IN TREASURY</t>
  </si>
  <si>
    <t>SYMBOL</t>
  </si>
  <si>
    <t>Total Capital Stock</t>
  </si>
  <si>
    <t>* Total amount without reduction for amounts held by respondent</t>
  </si>
  <si>
    <t>This page may be copied if necessary.</t>
  </si>
  <si>
    <t>NON-CAPITALIZED OPERATING LEASES IN UTAH</t>
  </si>
  <si>
    <t>Page 14</t>
  </si>
  <si>
    <t>List operating leased properties in the state of Utah. The appropriate County Assessor may be notified of properties for which the lessor</t>
  </si>
  <si>
    <t>is responsible for property tax. This page may be copied if necessary to list all non-capitalized operating leases in Utah.</t>
  </si>
  <si>
    <t>LESSOR NAME</t>
  </si>
  <si>
    <t>ADDRESS</t>
  </si>
  <si>
    <t>SERIAL NUMBER</t>
  </si>
  <si>
    <t>LEASE TERM</t>
  </si>
  <si>
    <t>INTEREST</t>
  </si>
  <si>
    <t>DESCRIPTION OF PROPERTY</t>
  </si>
  <si>
    <t>START DATE</t>
  </si>
  <si>
    <t>END DATE</t>
  </si>
  <si>
    <t>RATE</t>
  </si>
  <si>
    <t>ANNUAL PAYMENT</t>
  </si>
  <si>
    <t>[I]</t>
  </si>
  <si>
    <t xml:space="preserve">CONTRIBUTIONS IN AID OF CONSTRUCTION </t>
  </si>
  <si>
    <t>Page 15</t>
  </si>
  <si>
    <r>
      <rPr>
        <b/>
        <sz val="10"/>
        <color theme="0"/>
        <rFont val="Arial"/>
        <family val="2"/>
      </rPr>
      <t xml:space="preserve">SCHEDULE 1 - CONTRIBUTION IN AID </t>
    </r>
    <r>
      <rPr>
        <b/>
        <u/>
        <sz val="10"/>
        <color theme="0"/>
        <rFont val="Arial"/>
        <family val="2"/>
      </rPr>
      <t xml:space="preserve">RECEIVED </t>
    </r>
    <r>
      <rPr>
        <b/>
        <sz val="10"/>
        <color theme="0"/>
        <rFont val="Arial"/>
        <family val="2"/>
      </rPr>
      <t xml:space="preserve">FROM OTHERS
</t>
    </r>
  </si>
  <si>
    <r>
      <rPr>
        <sz val="10"/>
        <color theme="1"/>
        <rFont val="Arial"/>
        <family val="2"/>
      </rPr>
      <t>INSTRUCTIONS
If the respondent maintains depreciation records for contributions in aid of construction</t>
    </r>
    <r>
      <rPr>
        <i/>
        <sz val="10"/>
        <color theme="1"/>
        <rFont val="Arial"/>
        <family val="2"/>
      </rPr>
      <t xml:space="preserve"> received from others</t>
    </r>
    <r>
      <rPr>
        <sz val="10"/>
        <color theme="1"/>
        <rFont val="Arial"/>
        <family val="2"/>
      </rPr>
      <t>,
 please complete Schedule 2 in lieu of Schedule 1.</t>
    </r>
  </si>
  <si>
    <t>Year Contributions in Aid
Received by Utility</t>
  </si>
  <si>
    <t>Gross System Contributions in Aid Placed in Service</t>
  </si>
  <si>
    <t>Gross Utah Contributions in Aid Placed in Service</t>
  </si>
  <si>
    <t>CIAC Depreciation
(if applicable or estimated.)</t>
  </si>
  <si>
    <t>System</t>
  </si>
  <si>
    <t>Utah</t>
  </si>
  <si>
    <t>Total</t>
  </si>
  <si>
    <r>
      <rPr>
        <sz val="9"/>
        <color theme="1"/>
        <rFont val="Helvetica Neue"/>
      </rPr>
      <t>N</t>
    </r>
    <r>
      <rPr>
        <sz val="10"/>
        <color theme="1"/>
        <rFont val="Microsoft Sans Serif"/>
        <family val="2"/>
      </rPr>
      <t>ote:</t>
    </r>
    <r>
      <rPr>
        <sz val="9"/>
        <color theme="1"/>
        <rFont val="Microsoft Sans Serif"/>
        <family val="2"/>
      </rPr>
      <t xml:space="preserve">  For those companies who do not calculate depreciation on the CIAC, the state will impute an annual depreciation rate.</t>
    </r>
  </si>
  <si>
    <r>
      <rPr>
        <b/>
        <sz val="10"/>
        <color theme="0"/>
        <rFont val="Arial"/>
        <family val="2"/>
      </rPr>
      <t xml:space="preserve">SCHEDULE 2 - CONTRIBUTION IN AID </t>
    </r>
    <r>
      <rPr>
        <b/>
        <u/>
        <sz val="10"/>
        <color theme="0"/>
        <rFont val="Arial"/>
        <family val="2"/>
      </rPr>
      <t xml:space="preserve">RECEIVED </t>
    </r>
    <r>
      <rPr>
        <b/>
        <sz val="10"/>
        <color theme="0"/>
        <rFont val="Arial"/>
        <family val="2"/>
      </rPr>
      <t xml:space="preserve">FROM OTHERS
</t>
    </r>
  </si>
  <si>
    <r>
      <rPr>
        <sz val="10"/>
        <color theme="1"/>
        <rFont val="Arial"/>
        <family val="2"/>
      </rPr>
      <t xml:space="preserve">INSTRUCTIONS
If the respondent maintains depreciation records for contributions in aid of construction </t>
    </r>
    <r>
      <rPr>
        <i/>
        <sz val="10"/>
        <color theme="1"/>
        <rFont val="Arial"/>
        <family val="2"/>
      </rPr>
      <t>received from others</t>
    </r>
    <r>
      <rPr>
        <sz val="10"/>
        <color theme="1"/>
        <rFont val="Arial"/>
        <family val="2"/>
      </rPr>
      <t>,
please complete Schedule 2 in lieu of Schedule 1.</t>
    </r>
  </si>
  <si>
    <t>CONTRIBUTIONS IN AID OF CONSTRUCTION</t>
  </si>
  <si>
    <t>Balance at beginning of year</t>
  </si>
  <si>
    <t>Additions to contributions in aid of construction</t>
  </si>
  <si>
    <t>Retirements from contributions in aid of construction account</t>
  </si>
  <si>
    <t>Accumulated depreciation</t>
  </si>
  <si>
    <t>Net contributions in aid of construction plant</t>
  </si>
  <si>
    <r>
      <rPr>
        <b/>
        <sz val="10"/>
        <color rgb="FFFFFFFF"/>
        <rFont val="Arial"/>
        <family val="2"/>
      </rPr>
      <t xml:space="preserve">SCHEDULE 3 - CONTRIBUTIONS IN AID OF CONSTRUCTION </t>
    </r>
    <r>
      <rPr>
        <b/>
        <u/>
        <sz val="10"/>
        <color rgb="FFFFFFFF"/>
        <rFont val="Arial"/>
        <family val="2"/>
      </rPr>
      <t>PAID TO OTHERS</t>
    </r>
    <r>
      <rPr>
        <b/>
        <sz val="10"/>
        <color rgb="FFFFFFFF"/>
        <rFont val="Arial"/>
        <family val="2"/>
      </rPr>
      <t xml:space="preserve">
</t>
    </r>
  </si>
  <si>
    <r>
      <rPr>
        <sz val="10"/>
        <color theme="1"/>
        <rFont val="Helvetica Neue"/>
      </rPr>
      <t xml:space="preserve">Please report all contributions in aid of construction </t>
    </r>
    <r>
      <rPr>
        <i/>
        <sz val="10"/>
        <color theme="1"/>
        <rFont val="Microsoft Sans Serif"/>
        <family val="2"/>
      </rPr>
      <t xml:space="preserve">paid to others </t>
    </r>
    <r>
      <rPr>
        <sz val="10"/>
        <color theme="1"/>
        <rFont val="Microsoft Sans Serif"/>
        <family val="2"/>
      </rPr>
      <t>and included in account 303 Miscellaneous.</t>
    </r>
  </si>
  <si>
    <t>Debits</t>
  </si>
  <si>
    <t>Credits</t>
  </si>
  <si>
    <t>Balance at end of year</t>
  </si>
  <si>
    <t>CONSTRUCTION WORK IN PROGRESS &amp; MOTOR VEHICLES</t>
  </si>
  <si>
    <t>Page 16</t>
  </si>
  <si>
    <t>CONSTRUCTION WORK IN PROGRESS</t>
  </si>
  <si>
    <t>Include all CWIP costs which will be capitalized to Property, Plant and Equipment accounts.
Allocable preconstruction costs are capitalized expenditures associated with the planning and preparation of the construction of a project. See Administrative Rule R884-24P-20 (D) and (F)</t>
  </si>
  <si>
    <t>COST OF CWIP TO BE</t>
  </si>
  <si>
    <r>
      <rPr>
        <sz val="7"/>
        <color theme="1"/>
        <rFont val="Lucida Sans"/>
        <family val="2"/>
      </rPr>
      <t xml:space="preserve">TOTAL OF </t>
    </r>
    <r>
      <rPr>
        <b/>
        <sz val="7"/>
        <color theme="1"/>
        <rFont val="Lucida Sans Unicode"/>
        <family val="2"/>
      </rPr>
      <t>ALL</t>
    </r>
    <r>
      <rPr>
        <sz val="7"/>
        <color theme="1"/>
        <rFont val="Lucida Sans Unicode"/>
        <family val="2"/>
      </rPr>
      <t xml:space="preserve"> CWIP</t>
    </r>
  </si>
  <si>
    <t>ALLOCABLE PRECONSTRUCTION CWIP</t>
  </si>
  <si>
    <t>COMPLETED WITHIN…</t>
  </si>
  <si>
    <t>6 months</t>
  </si>
  <si>
    <t>12 months</t>
  </si>
  <si>
    <t>18 months</t>
  </si>
  <si>
    <t>24 months</t>
  </si>
  <si>
    <t>30 months</t>
  </si>
  <si>
    <t>36 months</t>
  </si>
  <si>
    <t>42 months</t>
  </si>
  <si>
    <t>48 months</t>
  </si>
  <si>
    <t>54 months</t>
  </si>
  <si>
    <t>60 months</t>
  </si>
  <si>
    <t>66 months</t>
  </si>
  <si>
    <t>72 months</t>
  </si>
  <si>
    <t>78 months</t>
  </si>
  <si>
    <t>Total cost of CWIP</t>
  </si>
  <si>
    <t>Is construction work in progress allowed as part of rate base?</t>
  </si>
  <si>
    <t>MOTOR VEHICLE REPORT</t>
  </si>
  <si>
    <r>
      <rPr>
        <sz val="10"/>
        <color theme="1"/>
        <rFont val="Helvetica Neue"/>
      </rPr>
      <t xml:space="preserve">Division's handling of motor vehicles subject to local Utah registration and taxation has </t>
    </r>
  </si>
  <si>
    <r>
      <rPr>
        <sz val="10"/>
        <color theme="1"/>
        <rFont val="Helvetica Neue"/>
      </rPr>
      <t xml:space="preserve">changed.  The following information should be reported to receive a deduction on your </t>
    </r>
  </si>
  <si>
    <r>
      <rPr>
        <sz val="10"/>
        <color theme="1"/>
        <rFont val="Helvetica Neue"/>
      </rPr>
      <t>central assessment: the gross cost and net book value of vehicles registered in the state.</t>
    </r>
  </si>
  <si>
    <t>PLEASE NOTE:</t>
  </si>
  <si>
    <t>Include only motor vehicles that would be classified under Personal Property</t>
  </si>
  <si>
    <t>Schedule Class 22 - Passenger Cars, Light Trucks, and Vans.</t>
  </si>
  <si>
    <t xml:space="preserve">Companies using regulatory accounting must use balances in accounts defined similarly to </t>
  </si>
  <si>
    <t>"the original cost of motor vehicles of the type which are designed and routinely licensed to</t>
  </si>
  <si>
    <t>operate on public streets and highways" less the balance in the accumulated depreciation</t>
  </si>
  <si>
    <t>account associated with the motor vehicle asset account described above.</t>
  </si>
  <si>
    <t>NET BOOK</t>
  </si>
  <si>
    <t>PROPERTY</t>
  </si>
  <si>
    <t>DEPRECIATION</t>
  </si>
  <si>
    <t>VALUE</t>
  </si>
  <si>
    <t>Utah class 22 registered vehicles</t>
  </si>
  <si>
    <t>CENTRALLY ASSESSED DIVISION</t>
  </si>
  <si>
    <t>MATERIALS AND SUPPLIES</t>
  </si>
  <si>
    <t>Page 17</t>
  </si>
  <si>
    <t>MATERIALS AND SUPPLIES BREAKDOWN</t>
  </si>
  <si>
    <t xml:space="preserve">Include all Materials and Supplies costs which are capitalized to the company's accounts.
Materials and supplies are to be broken out between taxable and exempt supplies. 
See Utah Code Section 59-2-1115 </t>
  </si>
  <si>
    <t>TITLE OF ACCOUNT</t>
  </si>
  <si>
    <t>Office and Shipping Supplies</t>
  </si>
  <si>
    <t>Maintenance and Replacement Supplies</t>
  </si>
  <si>
    <t>Other Exempt Materials and Supplies</t>
  </si>
  <si>
    <t>Total Exempt Materials and Supplies</t>
  </si>
  <si>
    <t>Furniture and Fixtures</t>
  </si>
  <si>
    <t>Machinery and Equipment</t>
  </si>
  <si>
    <t>Other Taxable Materials and Supplies</t>
  </si>
  <si>
    <t>Total Taxable Materials and Supplies</t>
  </si>
  <si>
    <t>Total Materials and Supplies</t>
  </si>
  <si>
    <t>59-2-1115 Definitions</t>
  </si>
  <si>
    <t>Exempt supplies include: office supply, a shipping supply, a maintenance supply, a replacement part, a lubricating oil, a fuel, or an item consumed in the course of operating the business.</t>
  </si>
  <si>
    <r>
      <t>Ta</t>
    </r>
    <r>
      <rPr>
        <sz val="10"/>
        <color theme="1"/>
        <rFont val="Helvetica Neue"/>
      </rPr>
      <t>xable supplies include: furniture, fixtures, machinery, equipment, computers, cellular telephones, or vehicles.</t>
    </r>
  </si>
  <si>
    <t>It is the policy of the Centrally Assessed Division to assess penalties in accordance with the laws of the State of Utah.  It is further policy of the Division to regard any late, non-filed, or incomplete return as subject to the penalties of section 59-2-202(1) and (3) described below.</t>
  </si>
  <si>
    <r>
      <t xml:space="preserve">before </t>
    </r>
    <r>
      <rPr>
        <b/>
        <sz val="10"/>
        <color theme="1"/>
        <rFont val="Microsoft Sans Serif"/>
        <family val="2"/>
      </rPr>
      <t>March 1st</t>
    </r>
    <r>
      <rPr>
        <sz val="10"/>
        <color theme="1"/>
        <rFont val="Microsoft Sans Serif"/>
        <family val="2"/>
      </rPr>
      <t xml:space="preserve"> of each year to the Centrally Assessed Divison.</t>
    </r>
  </si>
  <si>
    <t>Please refer all questions concerning this report to the Centrally Assessed Divison.</t>
  </si>
  <si>
    <t>Pursuant to Tax Commission Rules R884-24P-60 and R884-24P-61, the Centrally Assessed</t>
  </si>
  <si>
    <t>PROPERTY AND MISCELLENOUS TAX</t>
  </si>
  <si>
    <t>centrallyassessed@utah.gov</t>
  </si>
  <si>
    <t>Please still fill out and submit pages 16 &amp; 17 of this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</si>
</sst>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quot;REV. &quot;\ m/d/yy"/>
    <numFmt numFmtId="166" formatCode="&quot;DEC 31, &quot;####"/>
    <numFmt numFmtId="167" formatCode="m/d/yy"/>
    <numFmt numFmtId="168" formatCode="&quot;Prior to&quot;\ #"/>
  </numFmts>
  <fonts count="68">
    <font>
      <sz val="10"/>
      <color rgb="FF000000"/>
      <name val="Times New Roman"/>
    </font>
    <font>
      <b/>
      <sz val="16"/>
      <color theme="0"/>
      <name val="Arial"/>
      <family val="2"/>
    </font>
    <font>
      <sz val="10"/>
      <name val="Times New Roman"/>
      <family val="1"/>
    </font>
    <font>
      <sz val="10"/>
      <color theme="1"/>
      <name val="Times New Roman"/>
      <family val="1"/>
    </font>
    <font>
      <b/>
      <sz val="16"/>
      <color rgb="FFFFFFFF"/>
      <name val="Arial"/>
      <family val="2"/>
    </font>
    <font>
      <b/>
      <sz val="18"/>
      <color theme="1"/>
      <name val="Helvetica Neue"/>
    </font>
    <font>
      <sz val="10"/>
      <color theme="1"/>
      <name val="Helvetica Neue"/>
    </font>
    <font>
      <sz val="12"/>
      <color theme="1"/>
      <name val="Helvetica Neue"/>
    </font>
    <font>
      <b/>
      <sz val="12"/>
      <color theme="1"/>
      <name val="Helvetica Neue"/>
    </font>
    <font>
      <sz val="14"/>
      <color theme="1"/>
      <name val="Helvetica Neue"/>
    </font>
    <font>
      <u/>
      <sz val="10"/>
      <color rgb="FF0000FF"/>
      <name val="Times New Roman"/>
      <family val="1"/>
    </font>
    <font>
      <b/>
      <sz val="10"/>
      <color theme="1"/>
      <name val="Helvetica Neue"/>
    </font>
    <font>
      <sz val="10"/>
      <color theme="1"/>
      <name val="Arial"/>
      <family val="2"/>
    </font>
    <font>
      <b/>
      <sz val="18"/>
      <color theme="1"/>
      <name val="Arial"/>
      <family val="2"/>
    </font>
    <font>
      <b/>
      <sz val="10"/>
      <color rgb="FFFFFFFF"/>
      <name val="Arial"/>
      <family val="2"/>
    </font>
    <font>
      <b/>
      <sz val="12"/>
      <color theme="1"/>
      <name val="Arial"/>
      <family val="2"/>
    </font>
    <font>
      <sz val="12"/>
      <color theme="1"/>
      <name val="Arial"/>
      <family val="2"/>
    </font>
    <font>
      <b/>
      <sz val="10"/>
      <color theme="1"/>
      <name val="Arial"/>
      <family val="2"/>
    </font>
    <font>
      <b/>
      <sz val="8"/>
      <color theme="1"/>
      <name val="Arial"/>
      <family val="2"/>
    </font>
    <font>
      <u/>
      <sz val="10"/>
      <color theme="1"/>
      <name val="Arial"/>
      <family val="2"/>
    </font>
    <font>
      <b/>
      <u/>
      <sz val="10"/>
      <color theme="1"/>
      <name val="Arial"/>
      <family val="2"/>
    </font>
    <font>
      <b/>
      <u/>
      <sz val="10"/>
      <color theme="1"/>
      <name val="Arial"/>
      <family val="2"/>
    </font>
    <font>
      <u/>
      <sz val="10"/>
      <color theme="1"/>
      <name val="Arial"/>
      <family val="2"/>
    </font>
    <font>
      <u/>
      <sz val="10"/>
      <color rgb="FF0000FF"/>
      <name val="Times New Roman"/>
      <family val="1"/>
    </font>
    <font>
      <sz val="12"/>
      <color theme="1"/>
      <name val="Kartika"/>
      <family val="1"/>
    </font>
    <font>
      <b/>
      <sz val="16"/>
      <color theme="1"/>
      <name val="Helvetica Neue"/>
    </font>
    <font>
      <u/>
      <sz val="11"/>
      <color rgb="FF0000FF"/>
      <name val="Times New Roman"/>
      <family val="1"/>
    </font>
    <font>
      <b/>
      <sz val="14"/>
      <color theme="1"/>
      <name val="Britannicefbold"/>
    </font>
    <font>
      <sz val="9"/>
      <color theme="1"/>
      <name val="Kartika"/>
      <family val="1"/>
    </font>
    <font>
      <sz val="28"/>
      <color theme="1"/>
      <name val="Helvetica Neue"/>
    </font>
    <font>
      <sz val="20"/>
      <color theme="1"/>
      <name val="Helvetica Neue"/>
    </font>
    <font>
      <sz val="7"/>
      <color theme="1"/>
      <name val="Lucida Sans"/>
      <family val="2"/>
    </font>
    <font>
      <b/>
      <sz val="7"/>
      <color theme="1"/>
      <name val="Lucida Sans"/>
      <family val="2"/>
    </font>
    <font>
      <b/>
      <sz val="9"/>
      <color theme="1"/>
      <name val="Lucida Sans"/>
      <family val="2"/>
    </font>
    <font>
      <b/>
      <sz val="8"/>
      <color theme="1"/>
      <name val="Lucida Sans"/>
      <family val="2"/>
    </font>
    <font>
      <sz val="10"/>
      <color theme="1"/>
      <name val="Lucida Sans"/>
      <family val="2"/>
    </font>
    <font>
      <b/>
      <sz val="10"/>
      <color rgb="FF0000FF"/>
      <name val="Arial"/>
      <family val="2"/>
    </font>
    <font>
      <b/>
      <sz val="10"/>
      <color theme="1"/>
      <name val="Lucida Sans"/>
      <family val="2"/>
    </font>
    <font>
      <b/>
      <vertAlign val="superscript"/>
      <sz val="8"/>
      <color theme="1"/>
      <name val="Lucida Sans"/>
      <family val="2"/>
    </font>
    <font>
      <sz val="8"/>
      <color theme="1"/>
      <name val="Lucida Sans"/>
      <family val="2"/>
    </font>
    <font>
      <b/>
      <sz val="8"/>
      <color theme="1"/>
      <name val="Helvetica Neue"/>
    </font>
    <font>
      <b/>
      <sz val="10"/>
      <color theme="0"/>
      <name val="Arial"/>
      <family val="2"/>
    </font>
    <font>
      <sz val="9"/>
      <color theme="1"/>
      <name val="Helvetica Neue"/>
    </font>
    <font>
      <sz val="9"/>
      <color theme="1"/>
      <name val="Lucida Sans"/>
      <family val="2"/>
    </font>
    <font>
      <sz val="7"/>
      <color theme="1"/>
      <name val="Helvetica Neue"/>
    </font>
    <font>
      <b/>
      <sz val="10"/>
      <color rgb="FFFFFFFF"/>
      <name val="Helvetica Neue"/>
    </font>
    <font>
      <b/>
      <sz val="10"/>
      <color theme="1"/>
      <name val="Microsoft Sans Serif"/>
      <family val="2"/>
    </font>
    <font>
      <sz val="10"/>
      <color theme="1"/>
      <name val="Microsoft Sans Serif"/>
      <family val="2"/>
    </font>
    <font>
      <b/>
      <sz val="11"/>
      <color theme="1"/>
      <name val="Microsoft Sans Serif"/>
      <family val="2"/>
    </font>
    <font>
      <b/>
      <sz val="16"/>
      <color theme="1"/>
      <name val="Microsoft Sans Serif"/>
      <family val="2"/>
    </font>
    <font>
      <sz val="7"/>
      <color theme="1"/>
      <name val="Lucida Sans Unicode"/>
      <family val="2"/>
    </font>
    <font>
      <vertAlign val="superscript"/>
      <sz val="10"/>
      <color theme="1"/>
      <name val="Microsoft Sans Serif"/>
      <family val="2"/>
    </font>
    <font>
      <b/>
      <vertAlign val="superscript"/>
      <sz val="10"/>
      <color rgb="FFFFFFFF"/>
      <name val="Arial"/>
      <family val="2"/>
    </font>
    <font>
      <sz val="8"/>
      <color theme="1"/>
      <name val="Lucida Sans Unicode"/>
      <family val="2"/>
    </font>
    <font>
      <b/>
      <sz val="8"/>
      <color theme="1"/>
      <name val="Lucida Sans Unicode"/>
      <family val="2"/>
    </font>
    <font>
      <b/>
      <u/>
      <sz val="10"/>
      <color theme="0"/>
      <name val="Arial"/>
      <family val="2"/>
    </font>
    <font>
      <i/>
      <sz val="10"/>
      <color theme="1"/>
      <name val="Arial"/>
      <family val="2"/>
    </font>
    <font>
      <sz val="9"/>
      <color theme="1"/>
      <name val="Microsoft Sans Serif"/>
      <family val="2"/>
    </font>
    <font>
      <b/>
      <u/>
      <sz val="10"/>
      <color rgb="FFFFFFFF"/>
      <name val="Arial"/>
      <family val="2"/>
    </font>
    <font>
      <i/>
      <sz val="10"/>
      <color theme="1"/>
      <name val="Microsoft Sans Serif"/>
      <family val="2"/>
    </font>
    <font>
      <b/>
      <sz val="7"/>
      <color theme="1"/>
      <name val="Lucida Sans Unicode"/>
      <family val="2"/>
    </font>
    <font>
      <sz val="10"/>
      <color rgb="FF000000"/>
      <name val="Times New Roman"/>
      <family val="1"/>
    </font>
    <font>
      <u/>
      <sz val="10"/>
      <color theme="10"/>
      <name val="Times New Roman"/>
      <family val="1"/>
    </font>
    <font>
      <b/>
      <sz val="10"/>
      <name val="Times New Roman"/>
      <family val="1"/>
    </font>
    <font>
      <b/>
      <sz val="8"/>
      <color theme="0"/>
      <name val="Lucida Sans"/>
      <family val="2"/>
    </font>
    <font>
      <sz val="18"/>
      <color theme="1"/>
      <name val="Arial"/>
      <family val="2"/>
    </font>
    <font>
      <sz val="18"/>
      <color rgb="FF000000"/>
      <name val="Times New Roman"/>
      <family val="1"/>
    </font>
    <font>
      <sz val="18"/>
      <name val="Times New Roman"/>
      <family val="1"/>
    </font>
  </fonts>
  <fills count="11">
    <fill>
      <patternFill patternType="none"/>
    </fill>
    <fill>
      <patternFill patternType="gray125"/>
    </fill>
    <fill>
      <patternFill patternType="solid">
        <fgColor theme="1"/>
        <bgColor theme="1"/>
      </patternFill>
    </fill>
    <fill>
      <patternFill patternType="solid">
        <fgColor rgb="FF000000"/>
        <bgColor rgb="FF000000"/>
      </patternFill>
    </fill>
    <fill>
      <patternFill patternType="solid">
        <fgColor rgb="FFCCFFFF"/>
        <bgColor rgb="FFCCFFFF"/>
      </patternFill>
    </fill>
    <fill>
      <patternFill patternType="solid">
        <fgColor theme="0"/>
        <bgColor theme="0"/>
      </patternFill>
    </fill>
    <fill>
      <patternFill patternType="solid">
        <fgColor theme="0"/>
        <bgColor indexed="64"/>
      </patternFill>
    </fill>
    <fill>
      <patternFill patternType="solid">
        <fgColor theme="1"/>
        <bgColor rgb="FF000000"/>
      </patternFill>
    </fill>
    <fill>
      <patternFill patternType="solid">
        <fgColor theme="1"/>
        <bgColor indexed="64"/>
      </patternFill>
    </fill>
    <fill>
      <patternFill patternType="solid">
        <fgColor theme="1"/>
        <bgColor rgb="FFCCFFFF"/>
      </patternFill>
    </fill>
    <fill>
      <patternFill patternType="solid">
        <fgColor theme="0"/>
        <bgColor rgb="FFCCFFFF"/>
      </patternFill>
    </fill>
  </fills>
  <borders count="16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diagonal/>
    </border>
    <border>
      <left style="thin">
        <color rgb="FF000000"/>
      </left>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right style="thin">
        <color rgb="FF000000"/>
      </right>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right/>
      <top style="thin">
        <color rgb="FF000000"/>
      </top>
      <bottom style="medium">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double">
        <color rgb="FF000000"/>
      </bottom>
      <diagonal/>
    </border>
    <border>
      <left/>
      <right/>
      <top/>
      <bottom style="double">
        <color rgb="FF000000"/>
      </bottom>
      <diagonal/>
    </border>
    <border>
      <left/>
      <right style="medium">
        <color rgb="FF000000"/>
      </right>
      <top style="thin">
        <color rgb="FF000000"/>
      </top>
      <bottom style="double">
        <color rgb="FF000000"/>
      </bottom>
      <diagonal/>
    </border>
    <border>
      <left/>
      <right style="medium">
        <color rgb="FF000000"/>
      </right>
      <top/>
      <bottom/>
      <diagonal/>
    </border>
    <border>
      <left style="medium">
        <color rgb="FF000000"/>
      </left>
      <right/>
      <top style="thin">
        <color rgb="FF000000"/>
      </top>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thin">
        <color rgb="FF000000"/>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3">
    <xf numFmtId="0" fontId="0" fillId="0" borderId="0"/>
    <xf numFmtId="0" fontId="61" fillId="0" borderId="111"/>
    <xf numFmtId="0" fontId="62" fillId="0" borderId="0" applyNumberFormat="0" applyFill="0" applyBorder="0" applyAlignment="0" applyProtection="0"/>
  </cellStyleXfs>
  <cellXfs count="736">
    <xf numFmtId="0" fontId="0" fillId="0" borderId="0" xfId="0"/>
    <xf numFmtId="0" fontId="3" fillId="0" borderId="3" xfId="0" applyFont="1" applyBorder="1"/>
    <xf numFmtId="0" fontId="3" fillId="0" borderId="0" xfId="0" applyFont="1"/>
    <xf numFmtId="0" fontId="5" fillId="0" borderId="0" xfId="0" applyFont="1" applyAlignment="1">
      <alignment horizontal="center"/>
    </xf>
    <xf numFmtId="0" fontId="6" fillId="0" borderId="5"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6" fillId="0" borderId="0" xfId="0" applyFont="1" applyAlignment="1">
      <alignment horizontal="center"/>
    </xf>
    <xf numFmtId="0" fontId="6" fillId="0" borderId="6" xfId="0" applyFont="1" applyBorder="1" applyAlignment="1">
      <alignment horizontal="center"/>
    </xf>
    <xf numFmtId="0" fontId="3" fillId="0" borderId="5" xfId="0" applyFont="1" applyBorder="1"/>
    <xf numFmtId="0" fontId="3" fillId="0" borderId="6" xfId="0" applyFont="1" applyBorder="1"/>
    <xf numFmtId="0" fontId="3" fillId="0" borderId="8" xfId="0" applyFont="1" applyBorder="1"/>
    <xf numFmtId="0" fontId="3" fillId="0" borderId="11" xfId="0" applyFont="1" applyBorder="1"/>
    <xf numFmtId="0" fontId="12" fillId="0" borderId="12" xfId="0" applyFont="1" applyBorder="1"/>
    <xf numFmtId="0" fontId="12" fillId="0" borderId="13" xfId="0" applyFont="1" applyBorder="1"/>
    <xf numFmtId="0" fontId="12" fillId="0" borderId="14" xfId="0" applyFont="1" applyBorder="1" applyAlignment="1">
      <alignment horizontal="center"/>
    </xf>
    <xf numFmtId="0" fontId="12" fillId="0" borderId="0" xfId="0" applyFont="1"/>
    <xf numFmtId="0" fontId="14" fillId="0" borderId="16" xfId="0" applyFont="1" applyBorder="1" applyAlignment="1">
      <alignment horizontal="center" vertical="center"/>
    </xf>
    <xf numFmtId="0" fontId="15" fillId="0" borderId="6" xfId="0" applyFont="1" applyBorder="1"/>
    <xf numFmtId="0" fontId="16" fillId="0" borderId="0" xfId="0" applyFont="1" applyAlignment="1">
      <alignment horizontal="center"/>
    </xf>
    <xf numFmtId="0" fontId="17" fillId="0" borderId="16" xfId="0" applyFont="1" applyBorder="1" applyAlignment="1">
      <alignment horizontal="center" vertical="center"/>
    </xf>
    <xf numFmtId="0" fontId="12" fillId="0" borderId="6" xfId="0" applyFont="1" applyBorder="1"/>
    <xf numFmtId="0" fontId="12" fillId="0" borderId="0" xfId="0" applyFont="1" applyAlignment="1">
      <alignment horizontal="center"/>
    </xf>
    <xf numFmtId="0" fontId="17" fillId="0" borderId="0" xfId="0" applyFont="1" applyAlignment="1">
      <alignment horizontal="center"/>
    </xf>
    <xf numFmtId="0" fontId="12" fillId="0" borderId="18" xfId="0" applyFont="1" applyBorder="1"/>
    <xf numFmtId="0" fontId="12" fillId="0" borderId="19" xfId="0" applyFont="1" applyBorder="1"/>
    <xf numFmtId="0" fontId="12" fillId="0" borderId="20" xfId="0" applyFont="1" applyBorder="1" applyAlignment="1">
      <alignment horizontal="center"/>
    </xf>
    <xf numFmtId="0" fontId="12" fillId="0" borderId="21" xfId="0" applyFont="1" applyBorder="1"/>
    <xf numFmtId="0" fontId="12" fillId="0" borderId="22" xfId="0" applyFont="1" applyBorder="1"/>
    <xf numFmtId="0" fontId="12" fillId="0" borderId="12" xfId="0" applyFont="1" applyBorder="1" applyAlignment="1">
      <alignment horizontal="left"/>
    </xf>
    <xf numFmtId="0" fontId="12" fillId="0" borderId="14" xfId="0" applyFont="1" applyBorder="1" applyAlignment="1">
      <alignment horizontal="left"/>
    </xf>
    <xf numFmtId="0" fontId="12" fillId="0" borderId="14" xfId="0" applyFont="1" applyBorder="1" applyAlignment="1">
      <alignment horizontal="right"/>
    </xf>
    <xf numFmtId="0" fontId="12" fillId="0" borderId="15" xfId="0" applyFont="1" applyBorder="1" applyAlignment="1">
      <alignment horizontal="left"/>
    </xf>
    <xf numFmtId="0" fontId="12" fillId="0" borderId="16" xfId="0" applyFont="1" applyBorder="1" applyAlignment="1">
      <alignment horizontal="left"/>
    </xf>
    <xf numFmtId="0" fontId="12" fillId="0" borderId="0" xfId="0" applyFont="1" applyAlignment="1">
      <alignment horizontal="left"/>
    </xf>
    <xf numFmtId="0" fontId="12" fillId="0" borderId="0" xfId="0" applyFont="1" applyAlignment="1">
      <alignment horizontal="right"/>
    </xf>
    <xf numFmtId="0" fontId="12" fillId="0" borderId="17" xfId="0" applyFont="1" applyBorder="1" applyAlignment="1">
      <alignment horizontal="left"/>
    </xf>
    <xf numFmtId="0" fontId="19" fillId="0" borderId="16" xfId="0" applyFont="1" applyBorder="1" applyAlignment="1">
      <alignment horizontal="left"/>
    </xf>
    <xf numFmtId="0" fontId="21" fillId="0" borderId="0" xfId="0" applyFont="1" applyAlignment="1">
      <alignment horizontal="right"/>
    </xf>
    <xf numFmtId="0" fontId="22" fillId="0" borderId="17" xfId="0" applyFont="1" applyBorder="1" applyAlignment="1">
      <alignment horizontal="left"/>
    </xf>
    <xf numFmtId="0" fontId="12" fillId="0" borderId="18" xfId="0" applyFont="1" applyBorder="1" applyAlignment="1">
      <alignment horizontal="left"/>
    </xf>
    <xf numFmtId="0" fontId="12" fillId="0" borderId="20" xfId="0" applyFont="1" applyBorder="1" applyAlignment="1">
      <alignment horizontal="left"/>
    </xf>
    <xf numFmtId="0" fontId="12" fillId="0" borderId="20" xfId="0" applyFont="1" applyBorder="1" applyAlignment="1">
      <alignment horizontal="right"/>
    </xf>
    <xf numFmtId="0" fontId="12" fillId="0" borderId="21" xfId="0" applyFont="1" applyBorder="1" applyAlignment="1">
      <alignment horizontal="left"/>
    </xf>
    <xf numFmtId="0" fontId="12" fillId="0" borderId="15" xfId="0" applyFont="1" applyBorder="1"/>
    <xf numFmtId="0" fontId="16" fillId="0" borderId="17" xfId="0" applyFont="1" applyBorder="1"/>
    <xf numFmtId="0" fontId="16" fillId="0" borderId="16" xfId="0" applyFont="1" applyBorder="1" applyAlignment="1">
      <alignment horizontal="center"/>
    </xf>
    <xf numFmtId="0" fontId="12" fillId="0" borderId="17" xfId="0" applyFont="1" applyBorder="1"/>
    <xf numFmtId="0" fontId="12" fillId="0" borderId="16" xfId="0" applyFont="1" applyBorder="1" applyAlignment="1">
      <alignment horizontal="center"/>
    </xf>
    <xf numFmtId="0" fontId="17" fillId="0" borderId="17" xfId="0" applyFont="1" applyBorder="1"/>
    <xf numFmtId="0" fontId="17" fillId="0" borderId="16" xfId="0" applyFont="1" applyBorder="1" applyAlignment="1">
      <alignment horizontal="center"/>
    </xf>
    <xf numFmtId="0" fontId="6" fillId="0" borderId="0" xfId="0" applyFont="1"/>
    <xf numFmtId="0" fontId="6" fillId="0" borderId="14" xfId="0" applyFont="1" applyBorder="1"/>
    <xf numFmtId="0" fontId="6" fillId="0" borderId="16" xfId="0" applyFont="1" applyBorder="1"/>
    <xf numFmtId="0" fontId="6" fillId="0" borderId="17" xfId="0" applyFont="1" applyBorder="1"/>
    <xf numFmtId="0" fontId="6" fillId="0" borderId="16" xfId="0" applyFont="1" applyBorder="1" applyAlignment="1">
      <alignment horizontal="left" vertical="top" wrapText="1"/>
    </xf>
    <xf numFmtId="0" fontId="6" fillId="0" borderId="16" xfId="0" applyFont="1" applyBorder="1" applyAlignment="1">
      <alignment horizontal="left" wrapText="1"/>
    </xf>
    <xf numFmtId="0" fontId="6" fillId="0" borderId="0" xfId="0" applyFont="1" applyAlignment="1">
      <alignment horizontal="left" wrapText="1"/>
    </xf>
    <xf numFmtId="0" fontId="23" fillId="0" borderId="0" xfId="0" applyFont="1" applyAlignment="1">
      <alignment horizontal="center" wrapText="1"/>
    </xf>
    <xf numFmtId="0" fontId="6" fillId="0" borderId="17" xfId="0" applyFont="1" applyBorder="1" applyAlignment="1">
      <alignment horizontal="left" wrapText="1"/>
    </xf>
    <xf numFmtId="0" fontId="12" fillId="0" borderId="14" xfId="0" applyFont="1" applyBorder="1"/>
    <xf numFmtId="0" fontId="15" fillId="0" borderId="0" xfId="0" applyFont="1"/>
    <xf numFmtId="0" fontId="12" fillId="0" borderId="20" xfId="0" applyFont="1" applyBorder="1"/>
    <xf numFmtId="0" fontId="14" fillId="0" borderId="0" xfId="0" applyFont="1" applyAlignment="1">
      <alignment horizontal="center"/>
    </xf>
    <xf numFmtId="0" fontId="6" fillId="0" borderId="16" xfId="0" applyFont="1" applyBorder="1" applyAlignment="1">
      <alignment vertical="center" wrapText="1"/>
    </xf>
    <xf numFmtId="0" fontId="24" fillId="0" borderId="17" xfId="0" applyFont="1" applyBorder="1" applyAlignment="1">
      <alignment vertical="center"/>
    </xf>
    <xf numFmtId="0" fontId="12" fillId="0" borderId="16" xfId="0" applyFont="1" applyBorder="1"/>
    <xf numFmtId="0" fontId="6" fillId="0" borderId="0" xfId="0" applyFont="1" applyAlignment="1">
      <alignment horizontal="center" vertical="center"/>
    </xf>
    <xf numFmtId="0" fontId="7" fillId="0" borderId="17" xfId="0" applyFont="1" applyBorder="1" applyAlignment="1">
      <alignment vertical="center" wrapText="1"/>
    </xf>
    <xf numFmtId="0" fontId="12" fillId="0" borderId="26" xfId="0" applyFont="1" applyBorder="1" applyAlignment="1">
      <alignment horizontal="center"/>
    </xf>
    <xf numFmtId="0" fontId="16" fillId="0" borderId="27" xfId="0" applyFont="1" applyBorder="1" applyAlignment="1">
      <alignment horizontal="center"/>
    </xf>
    <xf numFmtId="0" fontId="12" fillId="0" borderId="27" xfId="0" applyFont="1" applyBorder="1" applyAlignment="1">
      <alignment horizontal="center"/>
    </xf>
    <xf numFmtId="0" fontId="17" fillId="0" borderId="27" xfId="0" applyFont="1" applyBorder="1" applyAlignment="1">
      <alignment horizontal="center"/>
    </xf>
    <xf numFmtId="0" fontId="12" fillId="0" borderId="2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6" fillId="0" borderId="16"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1" xfId="0" applyFont="1" applyBorder="1" applyAlignment="1">
      <alignment horizontal="center" vertical="center" wrapText="1"/>
    </xf>
    <xf numFmtId="0" fontId="24" fillId="0" borderId="32" xfId="0" applyFont="1" applyBorder="1" applyAlignment="1">
      <alignment horizontal="left" vertical="center" wrapText="1"/>
    </xf>
    <xf numFmtId="0" fontId="24" fillId="0" borderId="37" xfId="0" applyFont="1" applyBorder="1" applyAlignment="1">
      <alignment vertical="center"/>
    </xf>
    <xf numFmtId="0" fontId="6" fillId="0" borderId="16" xfId="0" applyFont="1" applyBorder="1" applyAlignment="1">
      <alignment horizontal="center" vertical="center"/>
    </xf>
    <xf numFmtId="0" fontId="6" fillId="0" borderId="0" xfId="0" applyFont="1" applyAlignment="1">
      <alignment horizontal="left" vertical="top" wrapText="1"/>
    </xf>
    <xf numFmtId="0" fontId="24" fillId="0" borderId="17" xfId="0" applyFont="1" applyBorder="1" applyAlignment="1">
      <alignment vertical="top" wrapText="1"/>
    </xf>
    <xf numFmtId="0" fontId="14" fillId="0" borderId="36" xfId="0" applyFont="1" applyBorder="1" applyAlignment="1">
      <alignment horizontal="center"/>
    </xf>
    <xf numFmtId="0" fontId="14" fillId="0" borderId="3" xfId="0" applyFont="1" applyBorder="1" applyAlignment="1">
      <alignment horizontal="center"/>
    </xf>
    <xf numFmtId="0" fontId="14" fillId="0" borderId="37" xfId="0" applyFont="1" applyBorder="1" applyAlignment="1">
      <alignment horizontal="center"/>
    </xf>
    <xf numFmtId="0" fontId="6" fillId="0" borderId="0" xfId="0" applyFont="1" applyAlignment="1">
      <alignment horizontal="center" vertical="center" wrapText="1"/>
    </xf>
    <xf numFmtId="0" fontId="6" fillId="0" borderId="16"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14" fillId="0" borderId="17" xfId="0" applyFont="1" applyBorder="1" applyAlignment="1">
      <alignment horizontal="center" vertical="center"/>
    </xf>
    <xf numFmtId="0" fontId="17" fillId="0" borderId="17" xfId="0" applyFont="1" applyBorder="1" applyAlignment="1">
      <alignment horizontal="center" vertical="center"/>
    </xf>
    <xf numFmtId="0" fontId="29" fillId="0" borderId="16" xfId="0" applyFont="1" applyBorder="1" applyAlignment="1">
      <alignment horizontal="center"/>
    </xf>
    <xf numFmtId="0" fontId="29" fillId="0" borderId="0" xfId="0" applyFont="1" applyAlignment="1">
      <alignment horizontal="center"/>
    </xf>
    <xf numFmtId="0" fontId="29" fillId="0" borderId="17" xfId="0" applyFont="1" applyBorder="1" applyAlignment="1">
      <alignment horizontal="center"/>
    </xf>
    <xf numFmtId="0" fontId="12" fillId="0" borderId="17" xfId="0" applyFont="1" applyBorder="1" applyAlignment="1">
      <alignment horizontal="center"/>
    </xf>
    <xf numFmtId="0" fontId="31" fillId="0" borderId="41" xfId="0" applyFont="1" applyBorder="1"/>
    <xf numFmtId="0" fontId="31" fillId="0" borderId="43" xfId="0" applyFont="1" applyBorder="1" applyAlignment="1">
      <alignment horizontal="center"/>
    </xf>
    <xf numFmtId="0" fontId="31" fillId="0" borderId="47" xfId="0" applyFont="1" applyBorder="1"/>
    <xf numFmtId="0" fontId="31" fillId="0" borderId="5" xfId="0" applyFont="1" applyBorder="1" applyAlignment="1">
      <alignment horizontal="center"/>
    </xf>
    <xf numFmtId="0" fontId="31" fillId="0" borderId="7" xfId="0" applyFont="1" applyBorder="1" applyAlignment="1">
      <alignment horizontal="center"/>
    </xf>
    <xf numFmtId="0" fontId="31" fillId="0" borderId="1" xfId="0" applyFont="1" applyBorder="1" applyAlignment="1">
      <alignment horizontal="center" wrapText="1"/>
    </xf>
    <xf numFmtId="0" fontId="33" fillId="0" borderId="5" xfId="0" applyFont="1" applyBorder="1" applyAlignment="1">
      <alignment horizontal="center" wrapText="1"/>
    </xf>
    <xf numFmtId="0" fontId="31" fillId="0" borderId="47" xfId="0" applyFont="1" applyBorder="1" applyAlignment="1">
      <alignment vertical="center"/>
    </xf>
    <xf numFmtId="0" fontId="31" fillId="0" borderId="7" xfId="0" applyFont="1" applyBorder="1" applyAlignment="1">
      <alignment horizontal="center" vertical="center"/>
    </xf>
    <xf numFmtId="0" fontId="31" fillId="0" borderId="5" xfId="0" applyFont="1" applyBorder="1" applyAlignment="1">
      <alignment horizontal="center" vertical="center" wrapText="1"/>
    </xf>
    <xf numFmtId="0" fontId="34" fillId="0" borderId="47" xfId="0" applyFont="1" applyBorder="1" applyAlignment="1">
      <alignment horizontal="center" vertical="center"/>
    </xf>
    <xf numFmtId="49" fontId="6" fillId="0" borderId="7" xfId="0" applyNumberFormat="1" applyFont="1" applyBorder="1" applyAlignment="1">
      <alignment horizontal="center"/>
    </xf>
    <xf numFmtId="37" fontId="6" fillId="0" borderId="5" xfId="0" applyNumberFormat="1" applyFont="1" applyBorder="1"/>
    <xf numFmtId="0" fontId="34" fillId="4" borderId="48" xfId="0" applyFont="1" applyFill="1" applyBorder="1" applyAlignment="1">
      <alignment horizontal="center" vertical="center"/>
    </xf>
    <xf numFmtId="49" fontId="6" fillId="4" borderId="51" xfId="0" applyNumberFormat="1" applyFont="1" applyFill="1" applyBorder="1" applyAlignment="1">
      <alignment horizontal="center"/>
    </xf>
    <xf numFmtId="37" fontId="3" fillId="4" borderId="52" xfId="0" applyNumberFormat="1" applyFont="1" applyFill="1" applyBorder="1"/>
    <xf numFmtId="49" fontId="11" fillId="0" borderId="7" xfId="0" applyNumberFormat="1" applyFont="1" applyBorder="1" applyAlignment="1">
      <alignment horizontal="center"/>
    </xf>
    <xf numFmtId="37" fontId="11" fillId="0" borderId="5" xfId="0" applyNumberFormat="1" applyFont="1" applyBorder="1"/>
    <xf numFmtId="37" fontId="6" fillId="4" borderId="52" xfId="0" applyNumberFormat="1" applyFont="1" applyFill="1" applyBorder="1"/>
    <xf numFmtId="49" fontId="11" fillId="4" borderId="51" xfId="0" applyNumberFormat="1" applyFont="1" applyFill="1" applyBorder="1" applyAlignment="1">
      <alignment horizontal="center"/>
    </xf>
    <xf numFmtId="37" fontId="11" fillId="4" borderId="52" xfId="0" applyNumberFormat="1" applyFont="1" applyFill="1" applyBorder="1"/>
    <xf numFmtId="37" fontId="3" fillId="0" borderId="5" xfId="0" applyNumberFormat="1" applyFont="1" applyBorder="1"/>
    <xf numFmtId="49" fontId="6" fillId="0" borderId="7" xfId="0" applyNumberFormat="1" applyFont="1" applyBorder="1" applyAlignment="1">
      <alignment horizontal="center" wrapText="1"/>
    </xf>
    <xf numFmtId="49" fontId="3" fillId="4" borderId="51" xfId="0" applyNumberFormat="1" applyFont="1" applyFill="1" applyBorder="1" applyAlignment="1">
      <alignment horizontal="center"/>
    </xf>
    <xf numFmtId="37" fontId="6" fillId="4" borderId="52" xfId="0" applyNumberFormat="1" applyFont="1" applyFill="1" applyBorder="1" applyAlignment="1">
      <alignment horizontal="center"/>
    </xf>
    <xf numFmtId="0" fontId="34" fillId="0" borderId="53" xfId="0" applyFont="1" applyBorder="1" applyAlignment="1">
      <alignment horizontal="center" vertical="center"/>
    </xf>
    <xf numFmtId="49" fontId="11" fillId="0" borderId="10" xfId="0" applyNumberFormat="1" applyFont="1" applyBorder="1" applyAlignment="1">
      <alignment horizontal="center"/>
    </xf>
    <xf numFmtId="37" fontId="11" fillId="0" borderId="8" xfId="0" applyNumberFormat="1" applyFont="1" applyBorder="1"/>
    <xf numFmtId="0" fontId="34" fillId="4" borderId="54" xfId="0" applyFont="1" applyFill="1" applyBorder="1" applyAlignment="1">
      <alignment horizontal="center" vertical="center"/>
    </xf>
    <xf numFmtId="49" fontId="11" fillId="4" borderId="57" xfId="0" applyNumberFormat="1" applyFont="1" applyFill="1" applyBorder="1" applyAlignment="1">
      <alignment horizontal="center"/>
    </xf>
    <xf numFmtId="37" fontId="11" fillId="4" borderId="58" xfId="0" applyNumberFormat="1" applyFont="1" applyFill="1" applyBorder="1"/>
    <xf numFmtId="0" fontId="6" fillId="0" borderId="14" xfId="0" applyFont="1" applyBorder="1" applyAlignment="1">
      <alignment horizontal="left"/>
    </xf>
    <xf numFmtId="0" fontId="35" fillId="0" borderId="0" xfId="0" applyFont="1" applyAlignment="1">
      <alignment horizontal="left"/>
    </xf>
    <xf numFmtId="0" fontId="6" fillId="0" borderId="0" xfId="0" applyFont="1" applyAlignment="1">
      <alignment horizontal="left"/>
    </xf>
    <xf numFmtId="0" fontId="34" fillId="4" borderId="64" xfId="0" applyFont="1" applyFill="1" applyBorder="1" applyAlignment="1">
      <alignment horizontal="center" vertical="center"/>
    </xf>
    <xf numFmtId="37" fontId="11" fillId="4" borderId="67" xfId="0" applyNumberFormat="1" applyFont="1" applyFill="1" applyBorder="1"/>
    <xf numFmtId="0" fontId="34" fillId="0" borderId="68" xfId="0" applyFont="1" applyBorder="1" applyAlignment="1">
      <alignment horizontal="center" vertical="center"/>
    </xf>
    <xf numFmtId="37" fontId="11" fillId="0" borderId="69" xfId="0" applyNumberFormat="1" applyFont="1" applyBorder="1"/>
    <xf numFmtId="0" fontId="6" fillId="0" borderId="7" xfId="0" applyFont="1" applyBorder="1" applyAlignment="1">
      <alignment horizontal="center"/>
    </xf>
    <xf numFmtId="0" fontId="6" fillId="4" borderId="51" xfId="0" applyFont="1" applyFill="1" applyBorder="1" applyAlignment="1">
      <alignment horizontal="center"/>
    </xf>
    <xf numFmtId="37" fontId="6" fillId="4" borderId="70" xfId="0" applyNumberFormat="1" applyFont="1" applyFill="1" applyBorder="1"/>
    <xf numFmtId="0" fontId="6" fillId="0" borderId="7" xfId="0" applyFont="1" applyBorder="1" applyAlignment="1">
      <alignment horizontal="center" wrapText="1"/>
    </xf>
    <xf numFmtId="0" fontId="11" fillId="4" borderId="51" xfId="0" applyFont="1" applyFill="1" applyBorder="1" applyAlignment="1">
      <alignment horizontal="center"/>
    </xf>
    <xf numFmtId="0" fontId="11" fillId="0" borderId="7" xfId="0" applyFont="1" applyBorder="1" applyAlignment="1">
      <alignment horizontal="center"/>
    </xf>
    <xf numFmtId="37" fontId="6" fillId="4" borderId="67" xfId="0" applyNumberFormat="1" applyFont="1" applyFill="1" applyBorder="1"/>
    <xf numFmtId="37" fontId="6" fillId="0" borderId="70" xfId="0" applyNumberFormat="1" applyFont="1" applyBorder="1"/>
    <xf numFmtId="0" fontId="11" fillId="0" borderId="10" xfId="0" applyFont="1" applyBorder="1" applyAlignment="1">
      <alignment horizontal="center"/>
    </xf>
    <xf numFmtId="0" fontId="11" fillId="4" borderId="57" xfId="0" applyFont="1" applyFill="1" applyBorder="1" applyAlignment="1">
      <alignment horizontal="center"/>
    </xf>
    <xf numFmtId="0" fontId="34" fillId="0" borderId="14" xfId="0" applyFont="1" applyBorder="1" applyAlignment="1">
      <alignment horizontal="center" vertical="center"/>
    </xf>
    <xf numFmtId="37" fontId="6" fillId="0" borderId="67" xfId="0" applyNumberFormat="1" applyFont="1" applyBorder="1"/>
    <xf numFmtId="49" fontId="6" fillId="4" borderId="73" xfId="0" applyNumberFormat="1" applyFont="1" applyFill="1" applyBorder="1" applyAlignment="1">
      <alignment horizontal="center"/>
    </xf>
    <xf numFmtId="49" fontId="6" fillId="4" borderId="57" xfId="0" applyNumberFormat="1" applyFont="1" applyFill="1" applyBorder="1" applyAlignment="1">
      <alignment horizontal="center"/>
    </xf>
    <xf numFmtId="0" fontId="12" fillId="0" borderId="21" xfId="0" applyFont="1" applyBorder="1" applyAlignment="1">
      <alignment horizontal="center"/>
    </xf>
    <xf numFmtId="0" fontId="31" fillId="0" borderId="1" xfId="0" applyFont="1" applyBorder="1" applyAlignment="1">
      <alignment horizontal="center"/>
    </xf>
    <xf numFmtId="0" fontId="31" fillId="0" borderId="4" xfId="0" applyFont="1" applyBorder="1" applyAlignment="1">
      <alignment horizontal="center"/>
    </xf>
    <xf numFmtId="0" fontId="32" fillId="0" borderId="47" xfId="0" applyFont="1" applyBorder="1" applyAlignment="1">
      <alignment horizontal="center"/>
    </xf>
    <xf numFmtId="0" fontId="32" fillId="0" borderId="53" xfId="0" applyFont="1" applyBorder="1" applyAlignment="1">
      <alignment horizontal="center" vertical="center"/>
    </xf>
    <xf numFmtId="0" fontId="31" fillId="0" borderId="8" xfId="0" applyFont="1" applyBorder="1" applyAlignment="1">
      <alignment horizontal="center" vertical="center"/>
    </xf>
    <xf numFmtId="0" fontId="31" fillId="0" borderId="10" xfId="0" applyFont="1" applyBorder="1" applyAlignment="1">
      <alignment horizontal="center" vertical="center"/>
    </xf>
    <xf numFmtId="0" fontId="34" fillId="0" borderId="74" xfId="0" applyFont="1" applyBorder="1" applyAlignment="1">
      <alignment horizontal="center" vertical="center"/>
    </xf>
    <xf numFmtId="49" fontId="6" fillId="0" borderId="4" xfId="0" applyNumberFormat="1" applyFont="1" applyBorder="1" applyAlignment="1">
      <alignment horizontal="center"/>
    </xf>
    <xf numFmtId="37" fontId="6" fillId="0" borderId="1" xfId="0" applyNumberFormat="1" applyFont="1" applyBorder="1"/>
    <xf numFmtId="49" fontId="6" fillId="0" borderId="10" xfId="0" applyNumberFormat="1" applyFont="1" applyBorder="1" applyAlignment="1">
      <alignment horizontal="center"/>
    </xf>
    <xf numFmtId="37" fontId="6" fillId="0" borderId="8" xfId="0" applyNumberFormat="1" applyFont="1" applyBorder="1"/>
    <xf numFmtId="37" fontId="11" fillId="4" borderId="78" xfId="0" applyNumberFormat="1" applyFont="1" applyFill="1" applyBorder="1"/>
    <xf numFmtId="37" fontId="11" fillId="4" borderId="78" xfId="0" applyNumberFormat="1" applyFont="1" applyFill="1" applyBorder="1" applyAlignment="1">
      <alignment horizontal="center"/>
    </xf>
    <xf numFmtId="37" fontId="12" fillId="0" borderId="0" xfId="0" applyNumberFormat="1" applyFont="1"/>
    <xf numFmtId="0" fontId="17" fillId="0" borderId="0" xfId="0" applyFont="1"/>
    <xf numFmtId="166" fontId="31" fillId="0" borderId="7" xfId="0" applyNumberFormat="1" applyFont="1" applyBorder="1" applyAlignment="1">
      <alignment horizontal="center"/>
    </xf>
    <xf numFmtId="37" fontId="6" fillId="0" borderId="4" xfId="0" applyNumberFormat="1" applyFont="1" applyBorder="1"/>
    <xf numFmtId="37" fontId="6" fillId="4" borderId="51" xfId="0" applyNumberFormat="1" applyFont="1" applyFill="1" applyBorder="1"/>
    <xf numFmtId="37" fontId="6" fillId="0" borderId="7" xfId="0" applyNumberFormat="1" applyFont="1" applyBorder="1"/>
    <xf numFmtId="0" fontId="37" fillId="0" borderId="7" xfId="0" applyFont="1" applyBorder="1" applyAlignment="1">
      <alignment horizontal="center"/>
    </xf>
    <xf numFmtId="37" fontId="6" fillId="4" borderId="73" xfId="0" applyNumberFormat="1" applyFont="1" applyFill="1" applyBorder="1"/>
    <xf numFmtId="37" fontId="6" fillId="0" borderId="88" xfId="0" applyNumberFormat="1" applyFont="1" applyBorder="1"/>
    <xf numFmtId="37" fontId="6" fillId="0" borderId="89" xfId="0" applyNumberFormat="1" applyFont="1" applyBorder="1"/>
    <xf numFmtId="37" fontId="6" fillId="4" borderId="91" xfId="0" applyNumberFormat="1" applyFont="1" applyFill="1" applyBorder="1"/>
    <xf numFmtId="37" fontId="6" fillId="0" borderId="58" xfId="0" applyNumberFormat="1" applyFont="1" applyBorder="1"/>
    <xf numFmtId="37" fontId="6" fillId="0" borderId="92" xfId="0" applyNumberFormat="1" applyFont="1" applyBorder="1"/>
    <xf numFmtId="0" fontId="11" fillId="0" borderId="16" xfId="0" applyFont="1" applyBorder="1" applyAlignment="1">
      <alignment horizontal="center" vertical="top" wrapText="1"/>
    </xf>
    <xf numFmtId="0" fontId="11" fillId="0" borderId="31" xfId="0" applyFont="1" applyBorder="1" applyAlignment="1">
      <alignment horizontal="center" vertical="top" wrapText="1"/>
    </xf>
    <xf numFmtId="0" fontId="34" fillId="0" borderId="0" xfId="0" applyFont="1" applyAlignment="1">
      <alignment horizontal="center" vertical="center"/>
    </xf>
    <xf numFmtId="0" fontId="11" fillId="0" borderId="0" xfId="0" applyFont="1" applyAlignment="1">
      <alignment horizontal="left"/>
    </xf>
    <xf numFmtId="3" fontId="6" fillId="0" borderId="0" xfId="0" applyNumberFormat="1" applyFont="1"/>
    <xf numFmtId="0" fontId="34" fillId="4" borderId="94" xfId="0" applyFont="1" applyFill="1" applyBorder="1" applyAlignment="1">
      <alignment horizontal="center" vertical="center"/>
    </xf>
    <xf numFmtId="0" fontId="32" fillId="0" borderId="42" xfId="0" applyFont="1" applyBorder="1" applyAlignment="1">
      <alignment horizontal="center" wrapText="1"/>
    </xf>
    <xf numFmtId="0" fontId="31" fillId="0" borderId="53" xfId="0" applyFont="1" applyBorder="1" applyAlignment="1">
      <alignment vertical="center"/>
    </xf>
    <xf numFmtId="0" fontId="31" fillId="0" borderId="8" xfId="0" applyFont="1" applyBorder="1" applyAlignment="1">
      <alignment horizontal="center" vertical="center" wrapText="1"/>
    </xf>
    <xf numFmtId="0" fontId="11" fillId="0" borderId="14" xfId="0" applyFont="1" applyBorder="1" applyAlignment="1">
      <alignment horizontal="left"/>
    </xf>
    <xf numFmtId="3" fontId="6" fillId="0" borderId="14" xfId="0" applyNumberFormat="1" applyFont="1" applyBorder="1"/>
    <xf numFmtId="0" fontId="6" fillId="0" borderId="0" xfId="0" applyFont="1" applyAlignment="1">
      <alignment horizontal="center" vertical="top" wrapText="1"/>
    </xf>
    <xf numFmtId="0" fontId="13" fillId="0" borderId="0" xfId="0" applyFont="1"/>
    <xf numFmtId="0" fontId="12" fillId="0" borderId="27" xfId="0" applyFont="1" applyBorder="1" applyAlignment="1">
      <alignment horizontal="center" vertical="center"/>
    </xf>
    <xf numFmtId="0" fontId="12" fillId="0" borderId="0" xfId="0" applyFont="1" applyAlignment="1">
      <alignment vertical="center"/>
    </xf>
    <xf numFmtId="0" fontId="18" fillId="0" borderId="27" xfId="0" applyFont="1" applyBorder="1" applyAlignment="1">
      <alignment horizontal="center" vertical="center"/>
    </xf>
    <xf numFmtId="0" fontId="12" fillId="0" borderId="28" xfId="0" applyFont="1" applyBorder="1"/>
    <xf numFmtId="0" fontId="31" fillId="0" borderId="97" xfId="0" applyFont="1" applyBorder="1" applyAlignment="1">
      <alignment horizontal="center"/>
    </xf>
    <xf numFmtId="0" fontId="31" fillId="0" borderId="98" xfId="0" applyFont="1" applyBorder="1" applyAlignment="1">
      <alignment horizontal="center" vertical="center"/>
    </xf>
    <xf numFmtId="167" fontId="6" fillId="0" borderId="4" xfId="0" applyNumberFormat="1" applyFont="1" applyBorder="1" applyAlignment="1">
      <alignment horizontal="center"/>
    </xf>
    <xf numFmtId="10" fontId="6" fillId="0" borderId="4" xfId="0" applyNumberFormat="1" applyFont="1" applyBorder="1" applyAlignment="1">
      <alignment horizontal="center"/>
    </xf>
    <xf numFmtId="49" fontId="12" fillId="0" borderId="97" xfId="0" applyNumberFormat="1" applyFont="1" applyBorder="1" applyAlignment="1">
      <alignment horizontal="center" shrinkToFit="1"/>
    </xf>
    <xf numFmtId="167" fontId="6" fillId="4" borderId="51" xfId="0" applyNumberFormat="1" applyFont="1" applyFill="1" applyBorder="1" applyAlignment="1">
      <alignment horizontal="center"/>
    </xf>
    <xf numFmtId="10" fontId="6" fillId="4" borderId="51" xfId="0" applyNumberFormat="1" applyFont="1" applyFill="1" applyBorder="1" applyAlignment="1">
      <alignment horizontal="center"/>
    </xf>
    <xf numFmtId="49" fontId="12" fillId="4" borderId="99" xfId="0" applyNumberFormat="1" applyFont="1" applyFill="1" applyBorder="1" applyAlignment="1">
      <alignment horizontal="center" shrinkToFit="1"/>
    </xf>
    <xf numFmtId="167" fontId="6" fillId="0" borderId="7" xfId="0" applyNumberFormat="1" applyFont="1" applyBorder="1" applyAlignment="1">
      <alignment horizontal="center"/>
    </xf>
    <xf numFmtId="10" fontId="6" fillId="0" borderId="7" xfId="0" applyNumberFormat="1" applyFont="1" applyBorder="1" applyAlignment="1">
      <alignment horizontal="center"/>
    </xf>
    <xf numFmtId="37" fontId="11" fillId="0" borderId="4" xfId="0" applyNumberFormat="1" applyFont="1" applyBorder="1" applyAlignment="1">
      <alignment shrinkToFit="1"/>
    </xf>
    <xf numFmtId="167" fontId="6" fillId="0" borderId="88" xfId="0" applyNumberFormat="1" applyFont="1" applyBorder="1"/>
    <xf numFmtId="10" fontId="6" fillId="0" borderId="88" xfId="0" applyNumberFormat="1" applyFont="1" applyBorder="1"/>
    <xf numFmtId="49" fontId="12" fillId="0" borderId="101" xfId="0" applyNumberFormat="1" applyFont="1" applyBorder="1"/>
    <xf numFmtId="0" fontId="34" fillId="0" borderId="102" xfId="0" applyFont="1" applyBorder="1" applyAlignment="1">
      <alignment horizontal="center" vertical="center"/>
    </xf>
    <xf numFmtId="37" fontId="6" fillId="0" borderId="103" xfId="0" applyNumberFormat="1" applyFont="1" applyBorder="1"/>
    <xf numFmtId="0" fontId="32" fillId="0" borderId="41" xfId="0" applyFont="1" applyBorder="1" applyAlignment="1">
      <alignment horizontal="center"/>
    </xf>
    <xf numFmtId="37" fontId="6" fillId="0" borderId="105" xfId="0" applyNumberFormat="1" applyFont="1" applyBorder="1"/>
    <xf numFmtId="167" fontId="6" fillId="0" borderId="105" xfId="0" applyNumberFormat="1" applyFont="1" applyBorder="1" applyAlignment="1">
      <alignment horizontal="center"/>
    </xf>
    <xf numFmtId="10" fontId="6" fillId="0" borderId="105" xfId="0" applyNumberFormat="1" applyFont="1" applyBorder="1" applyAlignment="1">
      <alignment horizontal="center"/>
    </xf>
    <xf numFmtId="0" fontId="12" fillId="5" borderId="106" xfId="0" applyFont="1" applyFill="1" applyBorder="1"/>
    <xf numFmtId="0" fontId="6" fillId="5" borderId="107" xfId="0" applyFont="1" applyFill="1" applyBorder="1"/>
    <xf numFmtId="0" fontId="6" fillId="5" borderId="108" xfId="0" applyFont="1" applyFill="1" applyBorder="1"/>
    <xf numFmtId="0" fontId="12" fillId="5" borderId="91" xfId="0" applyFont="1" applyFill="1" applyBorder="1"/>
    <xf numFmtId="0" fontId="14" fillId="5" borderId="110" xfId="0" applyFont="1" applyFill="1" applyBorder="1" applyAlignment="1">
      <alignment horizontal="center" vertical="center"/>
    </xf>
    <xf numFmtId="0" fontId="17" fillId="5" borderId="110" xfId="0" applyFont="1" applyFill="1" applyBorder="1" applyAlignment="1">
      <alignment horizontal="center" vertical="center"/>
    </xf>
    <xf numFmtId="0" fontId="12" fillId="5" borderId="113" xfId="0" applyFont="1" applyFill="1" applyBorder="1"/>
    <xf numFmtId="0" fontId="6" fillId="5" borderId="92" xfId="0" applyFont="1" applyFill="1" applyBorder="1"/>
    <xf numFmtId="0" fontId="6" fillId="5" borderId="114" xfId="0" applyFont="1" applyFill="1" applyBorder="1"/>
    <xf numFmtId="0" fontId="3" fillId="5" borderId="91" xfId="0" applyFont="1" applyFill="1" applyBorder="1"/>
    <xf numFmtId="0" fontId="6" fillId="5" borderId="67" xfId="0" applyFont="1" applyFill="1" applyBorder="1" applyAlignment="1">
      <alignment horizontal="center"/>
    </xf>
    <xf numFmtId="0" fontId="6" fillId="4" borderId="73" xfId="0" applyFont="1" applyFill="1" applyBorder="1" applyAlignment="1">
      <alignment horizontal="center" wrapText="1"/>
    </xf>
    <xf numFmtId="0" fontId="6" fillId="4" borderId="67" xfId="0" applyFont="1" applyFill="1" applyBorder="1" applyAlignment="1">
      <alignment horizontal="center"/>
    </xf>
    <xf numFmtId="0" fontId="6" fillId="0" borderId="10" xfId="0" applyFont="1" applyBorder="1" applyAlignment="1">
      <alignment horizontal="center" wrapText="1"/>
    </xf>
    <xf numFmtId="0" fontId="6" fillId="0" borderId="8" xfId="0" applyFont="1" applyBorder="1" applyAlignment="1">
      <alignment horizontal="center"/>
    </xf>
    <xf numFmtId="0" fontId="6" fillId="4" borderId="117" xfId="0" applyFont="1" applyFill="1" applyBorder="1"/>
    <xf numFmtId="0" fontId="6" fillId="0" borderId="117" xfId="0" applyFont="1" applyBorder="1"/>
    <xf numFmtId="0" fontId="3" fillId="5" borderId="110" xfId="0" applyFont="1" applyFill="1" applyBorder="1"/>
    <xf numFmtId="0" fontId="8" fillId="0" borderId="3" xfId="0" applyFont="1" applyBorder="1" applyAlignment="1">
      <alignment horizontal="right"/>
    </xf>
    <xf numFmtId="0" fontId="6" fillId="0" borderId="118" xfId="0" applyFont="1" applyBorder="1"/>
    <xf numFmtId="0" fontId="6" fillId="0" borderId="119" xfId="0" applyFont="1" applyBorder="1"/>
    <xf numFmtId="0" fontId="6" fillId="0" borderId="120" xfId="0" applyFont="1" applyBorder="1"/>
    <xf numFmtId="0" fontId="6" fillId="5" borderId="91" xfId="0" applyFont="1" applyFill="1" applyBorder="1"/>
    <xf numFmtId="0" fontId="6" fillId="5" borderId="121" xfId="0" applyFont="1" applyFill="1" applyBorder="1"/>
    <xf numFmtId="0" fontId="6" fillId="5" borderId="91" xfId="0" applyFont="1" applyFill="1" applyBorder="1" applyAlignment="1">
      <alignment horizontal="center" wrapText="1"/>
    </xf>
    <xf numFmtId="0" fontId="3" fillId="5" borderId="122" xfId="0" applyFont="1" applyFill="1" applyBorder="1" applyAlignment="1">
      <alignment horizontal="center"/>
    </xf>
    <xf numFmtId="0" fontId="43" fillId="5" borderId="51" xfId="0" applyFont="1" applyFill="1" applyBorder="1" applyAlignment="1">
      <alignment horizontal="center"/>
    </xf>
    <xf numFmtId="0" fontId="3" fillId="5" borderId="123" xfId="0" applyFont="1" applyFill="1" applyBorder="1" applyAlignment="1">
      <alignment horizontal="center"/>
    </xf>
    <xf numFmtId="0" fontId="31" fillId="5" borderId="73" xfId="0" applyFont="1" applyFill="1" applyBorder="1" applyAlignment="1">
      <alignment horizontal="center" vertical="center"/>
    </xf>
    <xf numFmtId="0" fontId="34" fillId="0" borderId="36" xfId="0" applyFont="1" applyBorder="1" applyAlignment="1">
      <alignment horizontal="center" vertical="center"/>
    </xf>
    <xf numFmtId="0" fontId="34" fillId="4" borderId="110" xfId="0" applyFont="1" applyFill="1" applyBorder="1" applyAlignment="1">
      <alignment horizontal="center" vertical="center"/>
    </xf>
    <xf numFmtId="0" fontId="34" fillId="0" borderId="16" xfId="0" applyFont="1" applyBorder="1" applyAlignment="1">
      <alignment horizontal="center" vertical="center"/>
    </xf>
    <xf numFmtId="0" fontId="34" fillId="4" borderId="123" xfId="0" applyFont="1" applyFill="1" applyBorder="1" applyAlignment="1">
      <alignment horizontal="center" vertical="center"/>
    </xf>
    <xf numFmtId="0" fontId="34" fillId="0" borderId="33" xfId="0" applyFont="1" applyBorder="1" applyAlignment="1">
      <alignment horizontal="center" vertical="center"/>
    </xf>
    <xf numFmtId="0" fontId="34" fillId="5" borderId="91" xfId="0" applyFont="1" applyFill="1" applyBorder="1" applyAlignment="1">
      <alignment horizontal="center" vertical="center"/>
    </xf>
    <xf numFmtId="0" fontId="11" fillId="5" borderId="91" xfId="0" applyFont="1" applyFill="1" applyBorder="1" applyAlignment="1">
      <alignment horizontal="center" shrinkToFit="1"/>
    </xf>
    <xf numFmtId="37" fontId="11" fillId="5" borderId="91" xfId="0" applyNumberFormat="1" applyFont="1" applyFill="1" applyBorder="1"/>
    <xf numFmtId="37" fontId="11" fillId="5" borderId="91" xfId="0" applyNumberFormat="1" applyFont="1" applyFill="1" applyBorder="1" applyAlignment="1">
      <alignment horizontal="center"/>
    </xf>
    <xf numFmtId="37" fontId="11" fillId="5" borderId="121" xfId="0" applyNumberFormat="1" applyFont="1" applyFill="1" applyBorder="1"/>
    <xf numFmtId="0" fontId="42" fillId="5" borderId="89" xfId="0" applyFont="1" applyFill="1" applyBorder="1" applyAlignment="1">
      <alignment horizontal="center"/>
    </xf>
    <xf numFmtId="0" fontId="44" fillId="5" borderId="67" xfId="0" applyFont="1" applyFill="1" applyBorder="1" applyAlignment="1">
      <alignment horizontal="center"/>
    </xf>
    <xf numFmtId="0" fontId="34" fillId="0" borderId="94" xfId="0" applyFont="1" applyBorder="1" applyAlignment="1">
      <alignment horizontal="center" vertical="center"/>
    </xf>
    <xf numFmtId="0" fontId="34" fillId="0" borderId="124" xfId="0" applyFont="1" applyBorder="1" applyAlignment="1">
      <alignment horizontal="center" vertical="center"/>
    </xf>
    <xf numFmtId="0" fontId="11" fillId="5" borderId="92" xfId="0" applyFont="1" applyFill="1" applyBorder="1" applyAlignment="1">
      <alignment horizontal="left"/>
    </xf>
    <xf numFmtId="3" fontId="6" fillId="5" borderId="92" xfId="0" applyNumberFormat="1" applyFont="1" applyFill="1" applyBorder="1"/>
    <xf numFmtId="0" fontId="12" fillId="0" borderId="106" xfId="1" applyFont="1" applyBorder="1"/>
    <xf numFmtId="0" fontId="12" fillId="0" borderId="109" xfId="1" applyFont="1" applyBorder="1"/>
    <xf numFmtId="0" fontId="12" fillId="0" borderId="108" xfId="1" applyFont="1" applyBorder="1"/>
    <xf numFmtId="0" fontId="12" fillId="0" borderId="111" xfId="1" applyFont="1"/>
    <xf numFmtId="0" fontId="61" fillId="0" borderId="111" xfId="1"/>
    <xf numFmtId="0" fontId="12" fillId="0" borderId="113" xfId="1" applyFont="1" applyBorder="1"/>
    <xf numFmtId="0" fontId="12" fillId="0" borderId="93" xfId="1" applyFont="1" applyBorder="1"/>
    <xf numFmtId="0" fontId="12" fillId="0" borderId="114" xfId="1" applyFont="1" applyBorder="1"/>
    <xf numFmtId="0" fontId="12" fillId="0" borderId="22" xfId="1" applyFont="1" applyBorder="1"/>
    <xf numFmtId="0" fontId="31" fillId="0" borderId="48" xfId="1" applyFont="1" applyBorder="1" applyAlignment="1">
      <alignment horizontal="center"/>
    </xf>
    <xf numFmtId="0" fontId="31" fillId="0" borderId="99" xfId="1" applyFont="1" applyBorder="1" applyAlignment="1">
      <alignment horizontal="center"/>
    </xf>
    <xf numFmtId="0" fontId="31" fillId="0" borderId="75" xfId="1" applyFont="1" applyBorder="1" applyAlignment="1">
      <alignment horizontal="center"/>
    </xf>
    <xf numFmtId="0" fontId="31" fillId="0" borderId="64" xfId="1" applyFont="1" applyBorder="1" applyAlignment="1">
      <alignment horizontal="center" vertical="center"/>
    </xf>
    <xf numFmtId="0" fontId="31" fillId="0" borderId="98" xfId="1" applyFont="1" applyBorder="1" applyAlignment="1">
      <alignment horizontal="center" vertical="center"/>
    </xf>
    <xf numFmtId="0" fontId="31" fillId="0" borderId="72" xfId="1" applyFont="1" applyBorder="1" applyAlignment="1">
      <alignment horizontal="center" vertical="center"/>
    </xf>
    <xf numFmtId="0" fontId="34" fillId="0" borderId="48" xfId="1" applyFont="1" applyBorder="1" applyAlignment="1">
      <alignment horizontal="center" vertical="center"/>
    </xf>
    <xf numFmtId="37" fontId="6" fillId="0" borderId="74" xfId="1" applyNumberFormat="1" applyFont="1" applyBorder="1"/>
    <xf numFmtId="37" fontId="6" fillId="0" borderId="99" xfId="1" applyNumberFormat="1" applyFont="1" applyBorder="1"/>
    <xf numFmtId="37" fontId="6" fillId="0" borderId="111" xfId="1" applyNumberFormat="1" applyFont="1"/>
    <xf numFmtId="0" fontId="34" fillId="4" borderId="48" xfId="1" applyFont="1" applyFill="1" applyBorder="1" applyAlignment="1">
      <alignment horizontal="center" vertical="center"/>
    </xf>
    <xf numFmtId="37" fontId="6" fillId="4" borderId="48" xfId="1" applyNumberFormat="1" applyFont="1" applyFill="1" applyBorder="1"/>
    <xf numFmtId="37" fontId="6" fillId="4" borderId="99" xfId="1" applyNumberFormat="1" applyFont="1" applyFill="1" applyBorder="1"/>
    <xf numFmtId="37" fontId="6" fillId="4" borderId="111" xfId="1" applyNumberFormat="1" applyFont="1" applyFill="1"/>
    <xf numFmtId="37" fontId="6" fillId="0" borderId="48" xfId="1" applyNumberFormat="1" applyFont="1" applyBorder="1"/>
    <xf numFmtId="0" fontId="34" fillId="0" borderId="64" xfId="1" applyFont="1" applyBorder="1" applyAlignment="1">
      <alignment horizontal="center" vertical="center"/>
    </xf>
    <xf numFmtId="37" fontId="6" fillId="0" borderId="64" xfId="1" applyNumberFormat="1" applyFont="1" applyBorder="1" applyAlignment="1">
      <alignment wrapText="1"/>
    </xf>
    <xf numFmtId="37" fontId="6" fillId="0" borderId="98" xfId="1" applyNumberFormat="1" applyFont="1" applyBorder="1"/>
    <xf numFmtId="37" fontId="6" fillId="0" borderId="72" xfId="1" applyNumberFormat="1" applyFont="1" applyBorder="1"/>
    <xf numFmtId="0" fontId="34" fillId="4" borderId="102" xfId="1" applyFont="1" applyFill="1" applyBorder="1" applyAlignment="1">
      <alignment horizontal="center" vertical="center"/>
    </xf>
    <xf numFmtId="37" fontId="11" fillId="4" borderId="102" xfId="1" applyNumberFormat="1" applyFont="1" applyFill="1" applyBorder="1" applyAlignment="1">
      <alignment wrapText="1"/>
    </xf>
    <xf numFmtId="37" fontId="11" fillId="4" borderId="125" xfId="1" applyNumberFormat="1" applyFont="1" applyFill="1" applyBorder="1"/>
    <xf numFmtId="37" fontId="11" fillId="4" borderId="111" xfId="1" applyNumberFormat="1" applyFont="1" applyFill="1"/>
    <xf numFmtId="0" fontId="34" fillId="0" borderId="68" xfId="1" applyFont="1" applyBorder="1" applyAlignment="1">
      <alignment horizontal="center" vertical="center"/>
    </xf>
    <xf numFmtId="0" fontId="31" fillId="0" borderId="74" xfId="1" applyFont="1" applyBorder="1" applyAlignment="1">
      <alignment horizontal="center"/>
    </xf>
    <xf numFmtId="0" fontId="31" fillId="0" borderId="88" xfId="1" applyFont="1" applyBorder="1" applyAlignment="1">
      <alignment horizontal="center"/>
    </xf>
    <xf numFmtId="0" fontId="31" fillId="0" borderId="90" xfId="1" applyFont="1" applyBorder="1" applyAlignment="1">
      <alignment horizontal="center"/>
    </xf>
    <xf numFmtId="0" fontId="31" fillId="0" borderId="4" xfId="1" applyFont="1" applyBorder="1" applyAlignment="1">
      <alignment horizontal="center"/>
    </xf>
    <xf numFmtId="0" fontId="31" fillId="0" borderId="115" xfId="1" applyFont="1" applyBorder="1" applyAlignment="1">
      <alignment horizontal="center"/>
    </xf>
    <xf numFmtId="0" fontId="31" fillId="0" borderId="67" xfId="1" applyFont="1" applyBorder="1" applyAlignment="1">
      <alignment horizontal="center" vertical="center"/>
    </xf>
    <xf numFmtId="0" fontId="34" fillId="4" borderId="68" xfId="1" applyFont="1" applyFill="1" applyBorder="1" applyAlignment="1">
      <alignment horizontal="center" vertical="center"/>
    </xf>
    <xf numFmtId="37" fontId="6" fillId="4" borderId="69" xfId="1" applyNumberFormat="1" applyFont="1" applyFill="1" applyBorder="1"/>
    <xf numFmtId="0" fontId="12" fillId="6" borderId="106" xfId="1" applyFont="1" applyFill="1" applyBorder="1"/>
    <xf numFmtId="0" fontId="12" fillId="6" borderId="109" xfId="1" applyFont="1" applyFill="1" applyBorder="1"/>
    <xf numFmtId="0" fontId="12" fillId="6" borderId="108" xfId="1" applyFont="1" applyFill="1" applyBorder="1"/>
    <xf numFmtId="0" fontId="12" fillId="6" borderId="113" xfId="1" applyFont="1" applyFill="1" applyBorder="1"/>
    <xf numFmtId="0" fontId="12" fillId="6" borderId="93" xfId="1" applyFont="1" applyFill="1" applyBorder="1"/>
    <xf numFmtId="0" fontId="12" fillId="6" borderId="114" xfId="1" applyFont="1" applyFill="1" applyBorder="1"/>
    <xf numFmtId="0" fontId="6" fillId="6" borderId="132" xfId="1" applyFont="1" applyFill="1" applyBorder="1" applyAlignment="1">
      <alignment horizontal="center" vertical="center" wrapText="1"/>
    </xf>
    <xf numFmtId="0" fontId="6" fillId="6" borderId="111" xfId="1" applyFont="1" applyFill="1" applyAlignment="1">
      <alignment horizontal="center" vertical="center" wrapText="1"/>
    </xf>
    <xf numFmtId="0" fontId="6" fillId="6" borderId="72" xfId="1" applyFont="1" applyFill="1" applyBorder="1" applyAlignment="1">
      <alignment horizontal="center" vertical="center" wrapText="1"/>
    </xf>
    <xf numFmtId="0" fontId="6" fillId="6" borderId="136" xfId="1" applyFont="1" applyFill="1" applyBorder="1" applyAlignment="1">
      <alignment horizontal="center" vertical="center" wrapText="1"/>
    </xf>
    <xf numFmtId="0" fontId="31" fillId="6" borderId="137" xfId="1" applyFont="1" applyFill="1" applyBorder="1" applyAlignment="1">
      <alignment horizontal="center"/>
    </xf>
    <xf numFmtId="0" fontId="31" fillId="6" borderId="132" xfId="1" applyFont="1" applyFill="1" applyBorder="1" applyAlignment="1">
      <alignment horizontal="center"/>
    </xf>
    <xf numFmtId="0" fontId="31" fillId="6" borderId="111" xfId="1" applyFont="1" applyFill="1" applyAlignment="1">
      <alignment horizontal="center"/>
    </xf>
    <xf numFmtId="0" fontId="31" fillId="6" borderId="140" xfId="1" applyFont="1" applyFill="1" applyBorder="1" applyAlignment="1">
      <alignment horizontal="center"/>
    </xf>
    <xf numFmtId="0" fontId="34" fillId="6" borderId="145" xfId="1" applyFont="1" applyFill="1" applyBorder="1" applyAlignment="1">
      <alignment horizontal="center" vertical="center"/>
    </xf>
    <xf numFmtId="37" fontId="6" fillId="6" borderId="111" xfId="1" applyNumberFormat="1" applyFont="1" applyFill="1"/>
    <xf numFmtId="0" fontId="34" fillId="4" borderId="145" xfId="1" applyFont="1" applyFill="1" applyBorder="1" applyAlignment="1">
      <alignment horizontal="center" vertical="center"/>
    </xf>
    <xf numFmtId="0" fontId="34" fillId="6" borderId="147" xfId="1" applyFont="1" applyFill="1" applyBorder="1" applyAlignment="1">
      <alignment horizontal="center" vertical="center"/>
    </xf>
    <xf numFmtId="37" fontId="6" fillId="6" borderId="143" xfId="1" applyNumberFormat="1" applyFont="1" applyFill="1" applyBorder="1"/>
    <xf numFmtId="0" fontId="34" fillId="4" borderId="151" xfId="1" applyFont="1" applyFill="1" applyBorder="1" applyAlignment="1">
      <alignment horizontal="center" vertical="center"/>
    </xf>
    <xf numFmtId="37" fontId="11" fillId="4" borderId="153" xfId="1" applyNumberFormat="1" applyFont="1" applyFill="1" applyBorder="1"/>
    <xf numFmtId="0" fontId="34" fillId="10" borderId="158" xfId="1" applyFont="1" applyFill="1" applyBorder="1" applyAlignment="1">
      <alignment horizontal="center" vertical="center"/>
    </xf>
    <xf numFmtId="37" fontId="11" fillId="10" borderId="162" xfId="1" applyNumberFormat="1" applyFont="1" applyFill="1" applyBorder="1"/>
    <xf numFmtId="0" fontId="31" fillId="6" borderId="90" xfId="1" applyFont="1" applyFill="1" applyBorder="1" applyAlignment="1">
      <alignment horizontal="center" wrapText="1"/>
    </xf>
    <xf numFmtId="0" fontId="33" fillId="6" borderId="111" xfId="1" applyFont="1" applyFill="1" applyAlignment="1">
      <alignment horizontal="center" wrapText="1"/>
    </xf>
    <xf numFmtId="0" fontId="31" fillId="6" borderId="111" xfId="1" applyFont="1" applyFill="1" applyAlignment="1">
      <alignment horizontal="center" vertical="center" wrapText="1"/>
    </xf>
    <xf numFmtId="0" fontId="34" fillId="10" borderId="165" xfId="1" applyFont="1" applyFill="1" applyBorder="1" applyAlignment="1">
      <alignment horizontal="center" vertical="center"/>
    </xf>
    <xf numFmtId="0" fontId="11" fillId="10" borderId="166" xfId="1" applyFont="1" applyFill="1" applyBorder="1" applyAlignment="1">
      <alignment horizontal="left" wrapText="1" indent="1"/>
    </xf>
    <xf numFmtId="37" fontId="11" fillId="10" borderId="166" xfId="1" applyNumberFormat="1" applyFont="1" applyFill="1" applyBorder="1"/>
    <xf numFmtId="0" fontId="2" fillId="6" borderId="166" xfId="1" applyFont="1" applyFill="1" applyBorder="1"/>
    <xf numFmtId="0" fontId="2" fillId="6" borderId="167" xfId="1" applyFont="1" applyFill="1" applyBorder="1"/>
    <xf numFmtId="0" fontId="7" fillId="0" borderId="52" xfId="0" applyFont="1" applyBorder="1" applyAlignment="1">
      <alignment horizontal="center"/>
    </xf>
    <xf numFmtId="0" fontId="2" fillId="0" borderId="75" xfId="0" applyFont="1" applyBorder="1"/>
    <xf numFmtId="0" fontId="10" fillId="0" borderId="5" xfId="0" applyFont="1" applyBorder="1" applyAlignment="1">
      <alignment horizontal="center"/>
    </xf>
    <xf numFmtId="0" fontId="0" fillId="0" borderId="0" xfId="0"/>
    <xf numFmtId="0" fontId="2" fillId="0" borderId="6" xfId="0" applyFont="1" applyBorder="1"/>
    <xf numFmtId="0" fontId="11" fillId="0" borderId="5" xfId="0" applyFont="1" applyBorder="1" applyAlignment="1">
      <alignment horizontal="center"/>
    </xf>
    <xf numFmtId="165" fontId="3" fillId="0" borderId="11" xfId="0" applyNumberFormat="1" applyFont="1" applyBorder="1" applyAlignment="1">
      <alignment horizontal="right"/>
    </xf>
    <xf numFmtId="0" fontId="2" fillId="0" borderId="9" xfId="0" applyFont="1" applyBorder="1"/>
    <xf numFmtId="0" fontId="6" fillId="0" borderId="5" xfId="0" applyFont="1" applyBorder="1" applyAlignment="1">
      <alignment horizontal="center"/>
    </xf>
    <xf numFmtId="0" fontId="7" fillId="0" borderId="52" xfId="0" applyFont="1" applyBorder="1" applyAlignment="1">
      <alignment horizontal="center"/>
    </xf>
    <xf numFmtId="0" fontId="2" fillId="0" borderId="75" xfId="0" applyFont="1" applyBorder="1"/>
    <xf numFmtId="0" fontId="7" fillId="0" borderId="5" xfId="0" applyFont="1" applyBorder="1" applyAlignment="1">
      <alignment horizontal="center"/>
    </xf>
    <xf numFmtId="0" fontId="62" fillId="0" borderId="52" xfId="2" applyBorder="1" applyAlignment="1">
      <alignment horizontal="center"/>
    </xf>
    <xf numFmtId="0" fontId="6" fillId="0" borderId="3" xfId="0" applyFont="1" applyBorder="1" applyAlignment="1">
      <alignment horizontal="center"/>
    </xf>
    <xf numFmtId="0" fontId="2" fillId="0" borderId="3" xfId="0" applyFont="1" applyBorder="1"/>
    <xf numFmtId="0" fontId="9" fillId="0" borderId="5" xfId="0" applyFont="1" applyBorder="1" applyAlignment="1">
      <alignment horizontal="center"/>
    </xf>
    <xf numFmtId="164" fontId="8" fillId="0" borderId="5" xfId="0" applyNumberFormat="1" applyFont="1" applyBorder="1" applyAlignment="1">
      <alignment horizontal="center"/>
    </xf>
    <xf numFmtId="0" fontId="9" fillId="0" borderId="11" xfId="0" applyFont="1" applyBorder="1" applyAlignment="1">
      <alignment horizontal="center"/>
    </xf>
    <xf numFmtId="0" fontId="2" fillId="0" borderId="11" xfId="0" applyFont="1" applyBorder="1"/>
    <xf numFmtId="0" fontId="6" fillId="0" borderId="11" xfId="0" applyFont="1" applyBorder="1" applyAlignment="1">
      <alignment horizontal="center"/>
    </xf>
    <xf numFmtId="0" fontId="1" fillId="2" borderId="1" xfId="0" applyFont="1" applyFill="1" applyBorder="1" applyAlignment="1">
      <alignment horizontal="center" vertical="center"/>
    </xf>
    <xf numFmtId="0" fontId="2" fillId="0" borderId="2" xfId="0" applyFont="1" applyBorder="1"/>
    <xf numFmtId="0" fontId="2" fillId="0" borderId="5" xfId="0" applyFont="1" applyBorder="1"/>
    <xf numFmtId="0" fontId="2" fillId="0" borderId="8" xfId="0" applyFont="1" applyBorder="1"/>
    <xf numFmtId="0" fontId="4" fillId="3" borderId="4" xfId="0" applyFont="1" applyFill="1" applyBorder="1" applyAlignment="1">
      <alignment horizontal="center" vertical="center"/>
    </xf>
    <xf numFmtId="0" fontId="2" fillId="0" borderId="7" xfId="0" applyFont="1" applyBorder="1"/>
    <xf numFmtId="0" fontId="2" fillId="0" borderId="10" xfId="0" applyFont="1" applyBorder="1"/>
    <xf numFmtId="0" fontId="5" fillId="0" borderId="5" xfId="0" applyFont="1" applyBorder="1" applyAlignment="1">
      <alignment horizontal="center" wrapText="1"/>
    </xf>
    <xf numFmtId="0" fontId="13" fillId="0" borderId="12" xfId="0" applyFont="1" applyBorder="1" applyAlignment="1">
      <alignment horizontal="center"/>
    </xf>
    <xf numFmtId="0" fontId="2" fillId="0" borderId="15" xfId="0" applyFont="1" applyBorder="1"/>
    <xf numFmtId="0" fontId="2" fillId="0" borderId="16" xfId="0" applyFont="1" applyBorder="1"/>
    <xf numFmtId="0" fontId="2" fillId="0" borderId="17" xfId="0" applyFont="1" applyBorder="1"/>
    <xf numFmtId="0" fontId="12" fillId="0" borderId="16" xfId="0" applyFont="1" applyBorder="1" applyAlignment="1">
      <alignment horizontal="center" vertical="center"/>
    </xf>
    <xf numFmtId="0" fontId="18" fillId="0" borderId="16" xfId="0" applyFont="1" applyBorder="1" applyAlignment="1">
      <alignment horizontal="center" vertical="center"/>
    </xf>
    <xf numFmtId="0" fontId="20" fillId="0" borderId="0" xfId="0" applyFont="1" applyAlignment="1">
      <alignment horizontal="left"/>
    </xf>
    <xf numFmtId="0" fontId="6" fillId="0" borderId="16" xfId="0" applyFont="1" applyBorder="1" applyAlignment="1">
      <alignment horizontal="center" wrapText="1"/>
    </xf>
    <xf numFmtId="0" fontId="6" fillId="0" borderId="16" xfId="0" applyFont="1" applyBorder="1" applyAlignment="1">
      <alignment horizontal="left" wrapText="1"/>
    </xf>
    <xf numFmtId="0" fontId="6" fillId="0" borderId="16" xfId="0" applyFont="1" applyBorder="1" applyAlignment="1">
      <alignment horizontal="left"/>
    </xf>
    <xf numFmtId="0" fontId="6" fillId="0" borderId="18" xfId="0" applyFont="1" applyBorder="1" applyAlignment="1">
      <alignment horizontal="center"/>
    </xf>
    <xf numFmtId="0" fontId="2" fillId="0" borderId="20" xfId="0" applyFont="1" applyBorder="1"/>
    <xf numFmtId="0" fontId="2" fillId="0" borderId="21" xfId="0" applyFont="1" applyBorder="1"/>
    <xf numFmtId="0" fontId="6" fillId="0" borderId="16" xfId="0" applyFont="1" applyBorder="1" applyAlignment="1">
      <alignment horizontal="center"/>
    </xf>
    <xf numFmtId="0" fontId="6" fillId="0" borderId="16" xfId="0" applyFont="1" applyBorder="1" applyAlignment="1">
      <alignment horizontal="left" vertical="top" wrapText="1"/>
    </xf>
    <xf numFmtId="0" fontId="6" fillId="0" borderId="16" xfId="0" applyFont="1" applyBorder="1" applyAlignment="1">
      <alignment horizontal="center" vertical="top" wrapText="1"/>
    </xf>
    <xf numFmtId="0" fontId="14" fillId="3" borderId="23" xfId="0" applyFont="1" applyFill="1" applyBorder="1" applyAlignment="1">
      <alignment horizontal="center"/>
    </xf>
    <xf numFmtId="0" fontId="2" fillId="0" borderId="24" xfId="0" applyFont="1" applyBorder="1"/>
    <xf numFmtId="0" fontId="2" fillId="0" borderId="25" xfId="0" applyFont="1" applyBorder="1"/>
    <xf numFmtId="0" fontId="27" fillId="0" borderId="16" xfId="0" applyFont="1" applyBorder="1" applyAlignment="1">
      <alignment horizontal="center" vertical="center" wrapText="1"/>
    </xf>
    <xf numFmtId="0" fontId="6" fillId="0" borderId="16" xfId="0" applyFont="1" applyBorder="1" applyAlignment="1">
      <alignment horizontal="center" vertical="center" wrapText="1"/>
    </xf>
    <xf numFmtId="0" fontId="14" fillId="3" borderId="38" xfId="0" applyFont="1" applyFill="1" applyBorder="1" applyAlignment="1">
      <alignment horizontal="center"/>
    </xf>
    <xf numFmtId="0" fontId="2" fillId="0" borderId="39" xfId="0" applyFont="1" applyBorder="1"/>
    <xf numFmtId="0" fontId="2" fillId="0" borderId="40" xfId="0" applyFont="1" applyBorder="1"/>
    <xf numFmtId="0" fontId="25" fillId="0" borderId="16" xfId="0" applyFont="1" applyBorder="1" applyAlignment="1">
      <alignment horizontal="center" vertical="center" wrapText="1"/>
    </xf>
    <xf numFmtId="0" fontId="26" fillId="0" borderId="16" xfId="0" applyFont="1" applyBorder="1" applyAlignment="1">
      <alignment horizontal="center"/>
    </xf>
    <xf numFmtId="0" fontId="14" fillId="3" borderId="33" xfId="0" applyFont="1" applyFill="1" applyBorder="1" applyAlignment="1">
      <alignment horizontal="center"/>
    </xf>
    <xf numFmtId="0" fontId="2" fillId="0" borderId="34" xfId="0" applyFont="1" applyBorder="1"/>
    <xf numFmtId="0" fontId="2" fillId="0" borderId="35" xfId="0" applyFont="1" applyBorder="1"/>
    <xf numFmtId="0" fontId="6" fillId="0" borderId="36" xfId="0" applyFont="1" applyBorder="1" applyAlignment="1">
      <alignment horizontal="center" vertical="center"/>
    </xf>
    <xf numFmtId="0" fontId="6" fillId="0" borderId="16" xfId="0" applyFont="1" applyBorder="1" applyAlignment="1">
      <alignment horizontal="center" vertical="center"/>
    </xf>
    <xf numFmtId="0" fontId="13" fillId="0" borderId="14" xfId="0" applyFont="1" applyBorder="1" applyAlignment="1">
      <alignment horizontal="center"/>
    </xf>
    <xf numFmtId="0" fontId="12" fillId="0" borderId="0" xfId="0" applyFont="1" applyAlignment="1">
      <alignment horizontal="center" vertical="center"/>
    </xf>
    <xf numFmtId="0" fontId="18" fillId="0" borderId="0" xfId="0" applyFont="1" applyAlignment="1">
      <alignment horizontal="center" vertical="center"/>
    </xf>
    <xf numFmtId="0" fontId="14" fillId="2" borderId="29" xfId="0" applyFont="1" applyFill="1" applyBorder="1" applyAlignment="1">
      <alignment horizontal="center"/>
    </xf>
    <xf numFmtId="0" fontId="2" fillId="0" borderId="22" xfId="0" applyFont="1" applyBorder="1"/>
    <xf numFmtId="0" fontId="2" fillId="0" borderId="30" xfId="0" applyFont="1" applyBorder="1"/>
    <xf numFmtId="0" fontId="12" fillId="0" borderId="16" xfId="0" applyFont="1" applyBorder="1" applyAlignment="1">
      <alignment horizontal="center"/>
    </xf>
    <xf numFmtId="0" fontId="28" fillId="0" borderId="16" xfId="0" applyFont="1" applyBorder="1" applyAlignment="1">
      <alignment horizontal="center" vertical="top"/>
    </xf>
    <xf numFmtId="0" fontId="12" fillId="0" borderId="18" xfId="0" applyFont="1" applyBorder="1" applyAlignment="1">
      <alignment horizontal="center"/>
    </xf>
    <xf numFmtId="0" fontId="29" fillId="0" borderId="16" xfId="0" applyFont="1" applyBorder="1" applyAlignment="1">
      <alignment horizontal="center"/>
    </xf>
    <xf numFmtId="0" fontId="65" fillId="0" borderId="16" xfId="0" applyFont="1" applyBorder="1" applyAlignment="1">
      <alignment horizontal="center"/>
    </xf>
    <xf numFmtId="0" fontId="66" fillId="0" borderId="0" xfId="0" applyFont="1"/>
    <xf numFmtId="0" fontId="67" fillId="0" borderId="17" xfId="0" applyFont="1" applyBorder="1"/>
    <xf numFmtId="0" fontId="67" fillId="0" borderId="16" xfId="0" applyFont="1" applyBorder="1"/>
    <xf numFmtId="0" fontId="30" fillId="0" borderId="16" xfId="0" applyFont="1" applyBorder="1" applyAlignment="1">
      <alignment horizontal="center"/>
    </xf>
    <xf numFmtId="0" fontId="14" fillId="0" borderId="12" xfId="0" applyFont="1" applyBorder="1" applyAlignment="1">
      <alignment horizontal="center"/>
    </xf>
    <xf numFmtId="0" fontId="2" fillId="0" borderId="14" xfId="0" applyFont="1" applyBorder="1"/>
    <xf numFmtId="0" fontId="6" fillId="0" borderId="5" xfId="0" applyFont="1" applyBorder="1" applyAlignment="1">
      <alignment horizontal="left" wrapText="1"/>
    </xf>
    <xf numFmtId="0" fontId="6" fillId="0" borderId="5" xfId="0" applyFont="1" applyBorder="1" applyAlignment="1">
      <alignment horizontal="left"/>
    </xf>
    <xf numFmtId="0" fontId="6" fillId="4" borderId="49" xfId="0" applyFont="1" applyFill="1" applyBorder="1" applyAlignment="1">
      <alignment horizontal="left"/>
    </xf>
    <xf numFmtId="0" fontId="2" fillId="0" borderId="50" xfId="0" applyFont="1" applyBorder="1"/>
    <xf numFmtId="0" fontId="11" fillId="0" borderId="5" xfId="0" applyFont="1" applyBorder="1" applyAlignment="1">
      <alignment horizontal="left"/>
    </xf>
    <xf numFmtId="0" fontId="6" fillId="4" borderId="49" xfId="0" applyFont="1" applyFill="1" applyBorder="1" applyAlignment="1">
      <alignment horizontal="left" wrapText="1"/>
    </xf>
    <xf numFmtId="37" fontId="6" fillId="0" borderId="5" xfId="0" applyNumberFormat="1" applyFont="1" applyBorder="1"/>
    <xf numFmtId="37" fontId="3" fillId="4" borderId="49" xfId="0" applyNumberFormat="1" applyFont="1" applyFill="1" applyBorder="1"/>
    <xf numFmtId="37" fontId="11" fillId="0" borderId="5" xfId="0" applyNumberFormat="1" applyFont="1" applyBorder="1"/>
    <xf numFmtId="37" fontId="6" fillId="4" borderId="49" xfId="0" applyNumberFormat="1" applyFont="1" applyFill="1" applyBorder="1"/>
    <xf numFmtId="0" fontId="31" fillId="0" borderId="5" xfId="0" applyFont="1" applyBorder="1" applyAlignment="1">
      <alignment horizontal="center"/>
    </xf>
    <xf numFmtId="0" fontId="31" fillId="0" borderId="1" xfId="0" applyFont="1" applyBorder="1" applyAlignment="1">
      <alignment horizontal="center" wrapText="1"/>
    </xf>
    <xf numFmtId="0" fontId="2" fillId="0" borderId="37" xfId="0" applyFont="1" applyBorder="1"/>
    <xf numFmtId="0" fontId="33" fillId="0" borderId="5" xfId="0" applyFont="1" applyBorder="1" applyAlignment="1">
      <alignment horizontal="center" wrapText="1"/>
    </xf>
    <xf numFmtId="0" fontId="31" fillId="0" borderId="5" xfId="0" applyFont="1" applyBorder="1" applyAlignment="1">
      <alignment horizontal="center" vertical="center" wrapText="1"/>
    </xf>
    <xf numFmtId="0" fontId="31" fillId="0" borderId="5" xfId="0" applyFont="1" applyBorder="1" applyAlignment="1">
      <alignment horizontal="center" vertical="center"/>
    </xf>
    <xf numFmtId="0" fontId="14" fillId="0" borderId="16" xfId="0" applyFont="1" applyBorder="1" applyAlignment="1">
      <alignment horizontal="center" vertical="center"/>
    </xf>
    <xf numFmtId="0" fontId="17" fillId="0" borderId="16" xfId="0" applyFont="1" applyBorder="1" applyAlignment="1">
      <alignment horizontal="center"/>
    </xf>
    <xf numFmtId="0" fontId="31" fillId="0" borderId="42" xfId="0" applyFont="1" applyBorder="1" applyAlignment="1">
      <alignment horizontal="center"/>
    </xf>
    <xf numFmtId="0" fontId="32" fillId="0" borderId="44" xfId="0" applyFont="1" applyBorder="1" applyAlignment="1">
      <alignment horizontal="center" vertical="center"/>
    </xf>
    <xf numFmtId="0" fontId="2" fillId="0" borderId="45" xfId="0" applyFont="1" applyBorder="1"/>
    <xf numFmtId="0" fontId="2" fillId="0" borderId="46" xfId="0" applyFont="1" applyBorder="1"/>
    <xf numFmtId="0" fontId="16" fillId="0" borderId="16" xfId="0" applyFont="1" applyBorder="1" applyAlignment="1">
      <alignment horizontal="center"/>
    </xf>
    <xf numFmtId="0" fontId="17" fillId="0" borderId="16" xfId="0" applyFont="1" applyBorder="1" applyAlignment="1">
      <alignment horizontal="center" vertical="center"/>
    </xf>
    <xf numFmtId="37" fontId="11" fillId="4" borderId="55" xfId="0" applyNumberFormat="1" applyFont="1" applyFill="1" applyBorder="1"/>
    <xf numFmtId="0" fontId="2" fillId="0" borderId="59" xfId="0" applyFont="1" applyBorder="1"/>
    <xf numFmtId="0" fontId="2" fillId="0" borderId="60" xfId="0" applyFont="1" applyBorder="1"/>
    <xf numFmtId="0" fontId="35" fillId="0" borderId="0" xfId="0" applyFont="1" applyAlignment="1">
      <alignment horizontal="center" wrapText="1"/>
    </xf>
    <xf numFmtId="0" fontId="35" fillId="0" borderId="0" xfId="0" applyFont="1" applyAlignment="1">
      <alignment horizontal="center" vertical="top" wrapText="1"/>
    </xf>
    <xf numFmtId="0" fontId="11" fillId="0" borderId="8" xfId="0" applyFont="1" applyBorder="1" applyAlignment="1">
      <alignment horizontal="left"/>
    </xf>
    <xf numFmtId="37" fontId="11" fillId="0" borderId="8" xfId="0" applyNumberFormat="1" applyFont="1" applyBorder="1"/>
    <xf numFmtId="0" fontId="2" fillId="0" borderId="32" xfId="0" applyFont="1" applyBorder="1"/>
    <xf numFmtId="0" fontId="11" fillId="4" borderId="55" xfId="0" applyFont="1" applyFill="1" applyBorder="1" applyAlignment="1">
      <alignment horizontal="left"/>
    </xf>
    <xf numFmtId="0" fontId="2" fillId="0" borderId="56" xfId="0" applyFont="1" applyBorder="1"/>
    <xf numFmtId="0" fontId="11" fillId="4" borderId="49" xfId="0" applyFont="1" applyFill="1" applyBorder="1" applyAlignment="1">
      <alignment horizontal="left" wrapText="1"/>
    </xf>
    <xf numFmtId="37" fontId="11" fillId="4" borderId="49" xfId="0" applyNumberFormat="1" applyFont="1" applyFill="1" applyBorder="1"/>
    <xf numFmtId="0" fontId="11" fillId="4" borderId="49" xfId="0" applyFont="1" applyFill="1" applyBorder="1" applyAlignment="1">
      <alignment horizontal="left"/>
    </xf>
    <xf numFmtId="37" fontId="11" fillId="4" borderId="65" xfId="0" applyNumberFormat="1" applyFont="1" applyFill="1" applyBorder="1"/>
    <xf numFmtId="37" fontId="11" fillId="0" borderId="69" xfId="0" applyNumberFormat="1" applyFont="1" applyBorder="1"/>
    <xf numFmtId="0" fontId="11" fillId="4" borderId="65" xfId="0" applyFont="1" applyFill="1" applyBorder="1" applyAlignment="1">
      <alignment horizontal="left"/>
    </xf>
    <xf numFmtId="0" fontId="2" fillId="0" borderId="66" xfId="0" applyFont="1" applyBorder="1"/>
    <xf numFmtId="0" fontId="11" fillId="0" borderId="69" xfId="0" applyFont="1" applyBorder="1" applyAlignment="1">
      <alignment horizontal="left"/>
    </xf>
    <xf numFmtId="0" fontId="14" fillId="3" borderId="61" xfId="0" applyFont="1" applyFill="1" applyBorder="1" applyAlignment="1">
      <alignment horizontal="center"/>
    </xf>
    <xf numFmtId="0" fontId="2" fillId="0" borderId="62" xfId="0" applyFont="1" applyBorder="1"/>
    <xf numFmtId="0" fontId="2" fillId="0" borderId="63" xfId="0" applyFont="1" applyBorder="1"/>
    <xf numFmtId="0" fontId="11" fillId="4" borderId="55" xfId="0" applyFont="1" applyFill="1" applyBorder="1" applyAlignment="1">
      <alignment horizontal="left" wrapText="1"/>
    </xf>
    <xf numFmtId="0" fontId="11" fillId="0" borderId="5" xfId="0" applyFont="1" applyBorder="1" applyAlignment="1">
      <alignment horizontal="left" wrapText="1"/>
    </xf>
    <xf numFmtId="37" fontId="6" fillId="4" borderId="71" xfId="0" applyNumberFormat="1" applyFont="1" applyFill="1" applyBorder="1"/>
    <xf numFmtId="0" fontId="34" fillId="0" borderId="14" xfId="0" applyFont="1" applyBorder="1" applyAlignment="1">
      <alignment horizontal="center" vertical="center"/>
    </xf>
    <xf numFmtId="37" fontId="6" fillId="0" borderId="71" xfId="0" applyNumberFormat="1" applyFont="1" applyBorder="1"/>
    <xf numFmtId="37" fontId="6" fillId="4" borderId="72" xfId="0" applyNumberFormat="1" applyFont="1" applyFill="1" applyBorder="1"/>
    <xf numFmtId="37" fontId="6" fillId="0" borderId="72" xfId="0" applyNumberFormat="1" applyFont="1" applyBorder="1"/>
    <xf numFmtId="0" fontId="11" fillId="0" borderId="8" xfId="0" applyFont="1" applyBorder="1" applyAlignment="1">
      <alignment horizontal="left" wrapText="1"/>
    </xf>
    <xf numFmtId="37" fontId="11" fillId="0" borderId="76" xfId="0" applyNumberFormat="1" applyFont="1" applyBorder="1"/>
    <xf numFmtId="0" fontId="2" fillId="0" borderId="85" xfId="0" applyFont="1" applyBorder="1"/>
    <xf numFmtId="0" fontId="2" fillId="0" borderId="79" xfId="0" applyFont="1" applyBorder="1"/>
    <xf numFmtId="37" fontId="11" fillId="0" borderId="85" xfId="0" applyNumberFormat="1" applyFont="1" applyBorder="1"/>
    <xf numFmtId="0" fontId="2" fillId="0" borderId="86" xfId="0" applyFont="1" applyBorder="1"/>
    <xf numFmtId="0" fontId="6" fillId="0" borderId="31" xfId="0" applyFont="1" applyBorder="1" applyAlignment="1">
      <alignment horizontal="center" wrapText="1"/>
    </xf>
    <xf numFmtId="0" fontId="32" fillId="0" borderId="47" xfId="0" applyFont="1" applyBorder="1" applyAlignment="1">
      <alignment horizontal="center"/>
    </xf>
    <xf numFmtId="0" fontId="2" fillId="0" borderId="47" xfId="0" applyFont="1" applyBorder="1"/>
    <xf numFmtId="0" fontId="31" fillId="0" borderId="8" xfId="0" applyFont="1" applyBorder="1" applyAlignment="1">
      <alignment horizontal="center" vertical="center"/>
    </xf>
    <xf numFmtId="0" fontId="11" fillId="0" borderId="76" xfId="0" applyFont="1" applyBorder="1" applyAlignment="1">
      <alignment horizontal="left"/>
    </xf>
    <xf numFmtId="0" fontId="31" fillId="0" borderId="0" xfId="0" applyFont="1" applyAlignment="1">
      <alignment horizontal="center"/>
    </xf>
    <xf numFmtId="0" fontId="31" fillId="0" borderId="11" xfId="0" applyFont="1" applyBorder="1" applyAlignment="1">
      <alignment horizontal="center" vertical="center"/>
    </xf>
    <xf numFmtId="0" fontId="6" fillId="4" borderId="80" xfId="0" applyFont="1" applyFill="1" applyBorder="1" applyAlignment="1">
      <alignment horizontal="center"/>
    </xf>
    <xf numFmtId="0" fontId="2" fillId="0" borderId="82" xfId="0" applyFont="1" applyBorder="1"/>
    <xf numFmtId="0" fontId="2" fillId="0" borderId="81" xfId="0" applyFont="1" applyBorder="1"/>
    <xf numFmtId="37" fontId="6" fillId="4" borderId="83" xfId="0" applyNumberFormat="1" applyFont="1" applyFill="1" applyBorder="1"/>
    <xf numFmtId="0" fontId="6" fillId="4" borderId="49" xfId="0" applyFont="1" applyFill="1" applyBorder="1" applyAlignment="1">
      <alignment horizontal="center"/>
    </xf>
    <xf numFmtId="37" fontId="6" fillId="0" borderId="8" xfId="0" applyNumberFormat="1" applyFont="1" applyBorder="1"/>
    <xf numFmtId="37" fontId="11" fillId="4" borderId="76" xfId="0" applyNumberFormat="1" applyFont="1" applyFill="1" applyBorder="1"/>
    <xf numFmtId="0" fontId="31" fillId="0" borderId="1" xfId="0" applyFont="1" applyBorder="1" applyAlignment="1">
      <alignment horizontal="center"/>
    </xf>
    <xf numFmtId="49" fontId="6" fillId="4" borderId="49" xfId="0" applyNumberFormat="1" applyFont="1" applyFill="1" applyBorder="1" applyAlignment="1">
      <alignment horizontal="left"/>
    </xf>
    <xf numFmtId="49" fontId="6" fillId="0" borderId="8" xfId="0" applyNumberFormat="1" applyFont="1" applyBorder="1" applyAlignment="1">
      <alignment horizontal="left"/>
    </xf>
    <xf numFmtId="0" fontId="11" fillId="4" borderId="76" xfId="0" applyFont="1" applyFill="1" applyBorder="1" applyAlignment="1">
      <alignment horizontal="left"/>
    </xf>
    <xf numFmtId="0" fontId="2" fillId="0" borderId="77" xfId="0" applyFont="1" applyBorder="1"/>
    <xf numFmtId="37" fontId="6" fillId="0" borderId="0" xfId="0" applyNumberFormat="1" applyFont="1"/>
    <xf numFmtId="0" fontId="6" fillId="4" borderId="65" xfId="0" applyFont="1" applyFill="1" applyBorder="1" applyAlignment="1">
      <alignment horizontal="left"/>
    </xf>
    <xf numFmtId="0" fontId="2" fillId="0" borderId="84" xfId="0" applyFont="1" applyBorder="1"/>
    <xf numFmtId="0" fontId="6" fillId="4" borderId="65" xfId="0" applyFont="1" applyFill="1" applyBorder="1" applyAlignment="1">
      <alignment horizontal="center"/>
    </xf>
    <xf numFmtId="0" fontId="12" fillId="0" borderId="14" xfId="0" applyFont="1" applyBorder="1" applyAlignment="1">
      <alignment horizontal="center"/>
    </xf>
    <xf numFmtId="0" fontId="32" fillId="0" borderId="74" xfId="0" applyFont="1" applyBorder="1" applyAlignment="1">
      <alignment horizontal="center"/>
    </xf>
    <xf numFmtId="49" fontId="6" fillId="0" borderId="5" xfId="0" applyNumberFormat="1" applyFont="1" applyBorder="1" applyAlignment="1">
      <alignment horizontal="left"/>
    </xf>
    <xf numFmtId="49" fontId="6" fillId="0" borderId="1" xfId="0" applyNumberFormat="1" applyFont="1" applyBorder="1" applyAlignment="1">
      <alignment horizontal="left"/>
    </xf>
    <xf numFmtId="37" fontId="6" fillId="0" borderId="1" xfId="0" applyNumberFormat="1" applyFont="1" applyBorder="1"/>
    <xf numFmtId="0" fontId="39" fillId="0" borderId="0" xfId="0" applyFont="1" applyAlignment="1">
      <alignment horizontal="left" wrapText="1"/>
    </xf>
    <xf numFmtId="0" fontId="38" fillId="0" borderId="0" xfId="0" applyFont="1" applyAlignment="1">
      <alignment horizontal="left" wrapText="1"/>
    </xf>
    <xf numFmtId="0" fontId="6" fillId="0" borderId="1" xfId="0" applyFont="1" applyBorder="1" applyAlignment="1">
      <alignment horizontal="left"/>
    </xf>
    <xf numFmtId="37" fontId="6" fillId="0" borderId="93" xfId="0" applyNumberFormat="1" applyFont="1" applyBorder="1"/>
    <xf numFmtId="0" fontId="35" fillId="0" borderId="14" xfId="0" applyFont="1" applyBorder="1" applyAlignment="1">
      <alignment horizontal="left" wrapText="1"/>
    </xf>
    <xf numFmtId="0" fontId="6" fillId="0" borderId="69" xfId="0" applyFont="1" applyBorder="1" applyAlignment="1">
      <alignment horizontal="left"/>
    </xf>
    <xf numFmtId="0" fontId="2" fillId="0" borderId="19" xfId="0" applyFont="1" applyBorder="1"/>
    <xf numFmtId="37" fontId="6" fillId="4" borderId="65" xfId="0" applyNumberFormat="1" applyFont="1" applyFill="1" applyBorder="1"/>
    <xf numFmtId="37" fontId="6" fillId="0" borderId="90" xfId="0" applyNumberFormat="1" applyFont="1" applyBorder="1"/>
    <xf numFmtId="0" fontId="2" fillId="0" borderId="87" xfId="0" applyFont="1" applyBorder="1"/>
    <xf numFmtId="0" fontId="6" fillId="4" borderId="80" xfId="0" applyFont="1" applyFill="1" applyBorder="1" applyAlignment="1">
      <alignment horizontal="left"/>
    </xf>
    <xf numFmtId="0" fontId="37" fillId="0" borderId="5" xfId="0" applyFont="1" applyBorder="1" applyAlignment="1">
      <alignment horizontal="center"/>
    </xf>
    <xf numFmtId="37" fontId="6" fillId="4" borderId="80" xfId="0" applyNumberFormat="1" applyFont="1" applyFill="1" applyBorder="1"/>
    <xf numFmtId="0" fontId="34" fillId="0" borderId="14" xfId="0" applyFont="1" applyBorder="1" applyAlignment="1">
      <alignment horizontal="left" vertical="center"/>
    </xf>
    <xf numFmtId="166" fontId="31" fillId="0" borderId="5" xfId="0" applyNumberFormat="1" applyFont="1" applyBorder="1" applyAlignment="1">
      <alignment horizontal="center"/>
    </xf>
    <xf numFmtId="0" fontId="6" fillId="0" borderId="12" xfId="0" applyFont="1" applyBorder="1" applyAlignment="1">
      <alignment horizontal="center"/>
    </xf>
    <xf numFmtId="0" fontId="36" fillId="0" borderId="16" xfId="0" applyFont="1" applyBorder="1" applyAlignment="1">
      <alignment horizontal="center" vertical="center"/>
    </xf>
    <xf numFmtId="0" fontId="6" fillId="0" borderId="12" xfId="0" applyFont="1" applyBorder="1" applyAlignment="1">
      <alignment horizontal="center" wrapText="1"/>
    </xf>
    <xf numFmtId="0" fontId="6" fillId="0" borderId="0" xfId="0" applyFont="1" applyAlignment="1">
      <alignment vertical="center" wrapText="1"/>
    </xf>
    <xf numFmtId="0" fontId="6" fillId="0" borderId="11" xfId="0" applyFont="1" applyBorder="1" applyAlignment="1">
      <alignment vertical="center" wrapText="1"/>
    </xf>
    <xf numFmtId="0" fontId="6" fillId="0" borderId="8" xfId="0" applyFont="1" applyBorder="1" applyAlignment="1">
      <alignment horizontal="left"/>
    </xf>
    <xf numFmtId="37" fontId="11" fillId="4" borderId="95" xfId="0" applyNumberFormat="1" applyFont="1" applyFill="1" applyBorder="1"/>
    <xf numFmtId="0" fontId="11" fillId="4" borderId="95" xfId="0" applyFont="1" applyFill="1" applyBorder="1" applyAlignment="1">
      <alignment horizontal="left"/>
    </xf>
    <xf numFmtId="0" fontId="2" fillId="0" borderId="96" xfId="0" applyFont="1" applyBorder="1"/>
    <xf numFmtId="0" fontId="31" fillId="0" borderId="42" xfId="0" applyFont="1" applyBorder="1" applyAlignment="1">
      <alignment horizontal="center" wrapText="1"/>
    </xf>
    <xf numFmtId="0" fontId="31" fillId="0" borderId="8" xfId="0" applyFont="1" applyBorder="1" applyAlignment="1">
      <alignment horizontal="center" vertical="center" wrapText="1"/>
    </xf>
    <xf numFmtId="0" fontId="17" fillId="0" borderId="5" xfId="0" applyFont="1" applyBorder="1" applyAlignment="1">
      <alignment horizontal="center"/>
    </xf>
    <xf numFmtId="0" fontId="18" fillId="0" borderId="5" xfId="0" applyFont="1" applyBorder="1" applyAlignment="1">
      <alignment horizontal="center" vertical="center"/>
    </xf>
    <xf numFmtId="0" fontId="32" fillId="0" borderId="42" xfId="0" applyFont="1" applyBorder="1" applyAlignment="1">
      <alignment horizontal="center" wrapText="1"/>
    </xf>
    <xf numFmtId="0" fontId="16" fillId="0" borderId="5" xfId="0" applyFont="1" applyBorder="1" applyAlignment="1">
      <alignment horizontal="center"/>
    </xf>
    <xf numFmtId="0" fontId="12" fillId="0" borderId="5" xfId="0" applyFont="1" applyBorder="1" applyAlignment="1">
      <alignment horizontal="center"/>
    </xf>
    <xf numFmtId="0" fontId="6" fillId="0" borderId="31" xfId="0" applyFont="1" applyBorder="1" applyAlignment="1">
      <alignment horizontal="center" vertical="center" wrapText="1"/>
    </xf>
    <xf numFmtId="49" fontId="6" fillId="0" borderId="5" xfId="0" applyNumberFormat="1" applyFont="1" applyBorder="1" applyAlignment="1">
      <alignment horizontal="center"/>
    </xf>
    <xf numFmtId="49" fontId="6" fillId="4" borderId="49" xfId="0" applyNumberFormat="1" applyFont="1" applyFill="1" applyBorder="1" applyAlignment="1">
      <alignment horizontal="center"/>
    </xf>
    <xf numFmtId="49" fontId="6" fillId="4" borderId="65" xfId="0" applyNumberFormat="1" applyFont="1" applyFill="1" applyBorder="1" applyAlignment="1">
      <alignment horizontal="center"/>
    </xf>
    <xf numFmtId="49" fontId="6" fillId="0" borderId="100" xfId="0" applyNumberFormat="1" applyFont="1" applyBorder="1" applyAlignment="1">
      <alignment horizontal="center"/>
    </xf>
    <xf numFmtId="167" fontId="6" fillId="0" borderId="5" xfId="0" applyNumberFormat="1" applyFont="1" applyBorder="1" applyAlignment="1">
      <alignment horizontal="center"/>
    </xf>
    <xf numFmtId="167" fontId="6" fillId="4" borderId="49" xfId="0" applyNumberFormat="1" applyFont="1" applyFill="1" applyBorder="1" applyAlignment="1">
      <alignment horizontal="center"/>
    </xf>
    <xf numFmtId="37" fontId="11" fillId="0" borderId="1" xfId="0" applyNumberFormat="1" applyFont="1" applyBorder="1" applyAlignment="1">
      <alignment shrinkToFit="1"/>
    </xf>
    <xf numFmtId="167" fontId="6" fillId="0" borderId="90" xfId="0" applyNumberFormat="1" applyFont="1" applyBorder="1"/>
    <xf numFmtId="0" fontId="35" fillId="0" borderId="14" xfId="0" quotePrefix="1" applyFont="1" applyBorder="1" applyAlignment="1">
      <alignment horizontal="center"/>
    </xf>
    <xf numFmtId="0" fontId="35" fillId="0" borderId="0" xfId="0" applyFont="1" applyAlignment="1">
      <alignment horizontal="center"/>
    </xf>
    <xf numFmtId="49" fontId="12" fillId="4" borderId="65" xfId="0" applyNumberFormat="1" applyFont="1" applyFill="1" applyBorder="1" applyAlignment="1">
      <alignment horizontal="center"/>
    </xf>
    <xf numFmtId="37" fontId="11" fillId="0" borderId="76" xfId="0" applyNumberFormat="1" applyFont="1" applyBorder="1" applyAlignment="1">
      <alignment shrinkToFit="1"/>
    </xf>
    <xf numFmtId="49" fontId="12" fillId="4" borderId="49" xfId="0" applyNumberFormat="1" applyFont="1" applyFill="1" applyBorder="1" applyAlignment="1">
      <alignment horizontal="center"/>
    </xf>
    <xf numFmtId="49" fontId="12" fillId="0" borderId="5" xfId="0" applyNumberFormat="1" applyFont="1" applyBorder="1" applyAlignment="1">
      <alignment horizontal="center"/>
    </xf>
    <xf numFmtId="49" fontId="12" fillId="0" borderId="76" xfId="0" applyNumberFormat="1" applyFont="1" applyBorder="1" applyAlignment="1">
      <alignment horizontal="center"/>
    </xf>
    <xf numFmtId="0" fontId="11" fillId="0" borderId="1" xfId="0" applyFont="1" applyBorder="1" applyAlignment="1">
      <alignment horizontal="left"/>
    </xf>
    <xf numFmtId="0" fontId="35" fillId="0" borderId="14" xfId="0" applyFont="1" applyBorder="1"/>
    <xf numFmtId="49" fontId="12" fillId="4" borderId="80" xfId="0" applyNumberFormat="1" applyFont="1" applyFill="1" applyBorder="1" applyAlignment="1">
      <alignment horizontal="center"/>
    </xf>
    <xf numFmtId="49" fontId="6" fillId="0" borderId="1" xfId="0" applyNumberFormat="1" applyFont="1" applyBorder="1" applyAlignment="1">
      <alignment horizontal="center"/>
    </xf>
    <xf numFmtId="167" fontId="6" fillId="0" borderId="1" xfId="0" applyNumberFormat="1" applyFont="1" applyBorder="1" applyAlignment="1">
      <alignment horizontal="center"/>
    </xf>
    <xf numFmtId="0" fontId="12" fillId="0" borderId="12" xfId="0" applyFont="1" applyBorder="1" applyAlignment="1">
      <alignment horizontal="center"/>
    </xf>
    <xf numFmtId="0" fontId="13" fillId="0" borderId="26" xfId="0" applyFont="1" applyBorder="1" applyAlignment="1">
      <alignment horizontal="center"/>
    </xf>
    <xf numFmtId="0" fontId="2" fillId="0" borderId="27" xfId="0" applyFont="1" applyBorder="1"/>
    <xf numFmtId="0" fontId="31" fillId="0" borderId="8" xfId="0" applyFont="1" applyBorder="1" applyAlignment="1">
      <alignment horizontal="center"/>
    </xf>
    <xf numFmtId="37" fontId="6" fillId="0" borderId="69" xfId="0" applyNumberFormat="1" applyFont="1" applyBorder="1"/>
    <xf numFmtId="0" fontId="34" fillId="0" borderId="22" xfId="0" applyFont="1" applyBorder="1" applyAlignment="1">
      <alignment horizontal="center" vertical="center"/>
    </xf>
    <xf numFmtId="0" fontId="31" fillId="0" borderId="44" xfId="0" applyFont="1" applyBorder="1" applyAlignment="1">
      <alignment horizontal="center" vertical="center"/>
    </xf>
    <xf numFmtId="0" fontId="2" fillId="0" borderId="104" xfId="0" applyFont="1" applyBorder="1"/>
    <xf numFmtId="49" fontId="6" fillId="0" borderId="69" xfId="0" applyNumberFormat="1" applyFont="1" applyBorder="1" applyAlignment="1">
      <alignment horizontal="left"/>
    </xf>
    <xf numFmtId="49" fontId="6" fillId="0" borderId="69" xfId="0" applyNumberFormat="1" applyFont="1" applyBorder="1" applyAlignment="1">
      <alignment horizontal="center"/>
    </xf>
    <xf numFmtId="0" fontId="6" fillId="4" borderId="95" xfId="0" applyFont="1" applyFill="1" applyBorder="1" applyAlignment="1">
      <alignment horizontal="center"/>
    </xf>
    <xf numFmtId="0" fontId="6" fillId="0" borderId="95" xfId="0" applyFont="1" applyBorder="1" applyAlignment="1">
      <alignment horizontal="center"/>
    </xf>
    <xf numFmtId="0" fontId="6" fillId="4" borderId="33" xfId="0" applyFont="1" applyFill="1" applyBorder="1" applyAlignment="1">
      <alignment horizontal="right"/>
    </xf>
    <xf numFmtId="0" fontId="2" fillId="0" borderId="116" xfId="0" applyFont="1" applyBorder="1"/>
    <xf numFmtId="0" fontId="6" fillId="0" borderId="33" xfId="0" applyFont="1" applyBorder="1" applyAlignment="1">
      <alignment horizontal="right"/>
    </xf>
    <xf numFmtId="0" fontId="14" fillId="3" borderId="23" xfId="0" applyFont="1" applyFill="1" applyBorder="1" applyAlignment="1">
      <alignment horizontal="center" vertical="top" wrapText="1"/>
    </xf>
    <xf numFmtId="0" fontId="42" fillId="5" borderId="80" xfId="0" applyFont="1" applyFill="1" applyBorder="1" applyAlignment="1">
      <alignment horizontal="center"/>
    </xf>
    <xf numFmtId="0" fontId="44" fillId="5" borderId="65" xfId="0" applyFont="1" applyFill="1" applyBorder="1" applyAlignment="1">
      <alignment horizontal="center" vertical="center"/>
    </xf>
    <xf numFmtId="0" fontId="5" fillId="5" borderId="109" xfId="0" applyFont="1" applyFill="1" applyBorder="1" applyAlignment="1">
      <alignment horizontal="center"/>
    </xf>
    <xf numFmtId="0" fontId="2" fillId="0" borderId="111" xfId="0" applyFont="1" applyBorder="1"/>
    <xf numFmtId="0" fontId="2" fillId="0" borderId="112" xfId="0" applyFont="1" applyBorder="1"/>
    <xf numFmtId="0" fontId="7" fillId="5" borderId="111" xfId="0" applyFont="1" applyFill="1" applyBorder="1" applyAlignment="1">
      <alignment horizontal="center"/>
    </xf>
    <xf numFmtId="0" fontId="6" fillId="5" borderId="111" xfId="0" applyFont="1" applyFill="1" applyBorder="1" applyAlignment="1">
      <alignment horizontal="center"/>
    </xf>
    <xf numFmtId="0" fontId="6" fillId="5" borderId="83" xfId="0" applyFont="1" applyFill="1" applyBorder="1" applyAlignment="1">
      <alignment horizontal="center" vertical="center"/>
    </xf>
    <xf numFmtId="0" fontId="11" fillId="5" borderId="111" xfId="0" applyFont="1" applyFill="1" applyBorder="1" applyAlignment="1">
      <alignment horizontal="center"/>
    </xf>
    <xf numFmtId="0" fontId="40" fillId="5" borderId="83" xfId="0" applyFont="1" applyFill="1" applyBorder="1" applyAlignment="1">
      <alignment horizontal="center" vertical="center"/>
    </xf>
    <xf numFmtId="0" fontId="41" fillId="2" borderId="61" xfId="0" applyFont="1" applyFill="1" applyBorder="1" applyAlignment="1">
      <alignment horizontal="center" vertical="top" wrapText="1"/>
    </xf>
    <xf numFmtId="0" fontId="12" fillId="5" borderId="38" xfId="0" applyFont="1" applyFill="1" applyBorder="1" applyAlignment="1">
      <alignment horizontal="center" vertical="top" wrapText="1"/>
    </xf>
    <xf numFmtId="0" fontId="6" fillId="5" borderId="36" xfId="0" applyFont="1" applyFill="1" applyBorder="1" applyAlignment="1">
      <alignment horizontal="center" wrapText="1"/>
    </xf>
    <xf numFmtId="0" fontId="2" fillId="0" borderId="31" xfId="0" applyFont="1" applyBorder="1"/>
    <xf numFmtId="0" fontId="6" fillId="5" borderId="115" xfId="0" applyFont="1" applyFill="1" applyBorder="1" applyAlignment="1">
      <alignment horizontal="center" wrapText="1"/>
    </xf>
    <xf numFmtId="0" fontId="6" fillId="5" borderId="95" xfId="0" applyFont="1" applyFill="1" applyBorder="1" applyAlignment="1">
      <alignment horizontal="center" wrapText="1"/>
    </xf>
    <xf numFmtId="0" fontId="6" fillId="5" borderId="49" xfId="0" applyFont="1" applyFill="1" applyBorder="1" applyAlignment="1">
      <alignment horizontal="center"/>
    </xf>
    <xf numFmtId="168" fontId="6" fillId="4" borderId="33" xfId="0" applyNumberFormat="1" applyFont="1" applyFill="1" applyBorder="1" applyAlignment="1">
      <alignment horizontal="right"/>
    </xf>
    <xf numFmtId="0" fontId="44" fillId="5" borderId="65" xfId="0" applyFont="1" applyFill="1" applyBorder="1" applyAlignment="1">
      <alignment horizontal="center"/>
    </xf>
    <xf numFmtId="37" fontId="6" fillId="4" borderId="80" xfId="0" applyNumberFormat="1" applyFont="1" applyFill="1" applyBorder="1" applyAlignment="1">
      <alignment horizontal="center"/>
    </xf>
    <xf numFmtId="37" fontId="6" fillId="0" borderId="5" xfId="0" applyNumberFormat="1" applyFont="1" applyBorder="1" applyAlignment="1">
      <alignment horizontal="center"/>
    </xf>
    <xf numFmtId="37" fontId="6" fillId="4" borderId="65" xfId="0" applyNumberFormat="1" applyFont="1" applyFill="1" applyBorder="1" applyAlignment="1">
      <alignment horizontal="center"/>
    </xf>
    <xf numFmtId="0" fontId="11" fillId="0" borderId="95" xfId="0" applyFont="1" applyBorder="1" applyAlignment="1">
      <alignment horizontal="left"/>
    </xf>
    <xf numFmtId="37" fontId="11" fillId="0" borderId="95" xfId="0" applyNumberFormat="1" applyFont="1" applyBorder="1" applyAlignment="1">
      <alignment horizontal="center"/>
    </xf>
    <xf numFmtId="0" fontId="42" fillId="5" borderId="23" xfId="0" applyFont="1" applyFill="1" applyBorder="1" applyAlignment="1">
      <alignment horizontal="right" wrapText="1"/>
    </xf>
    <xf numFmtId="0" fontId="6" fillId="4" borderId="49" xfId="0" applyFont="1" applyFill="1" applyBorder="1" applyAlignment="1">
      <alignment horizontal="left" shrinkToFit="1"/>
    </xf>
    <xf numFmtId="0" fontId="6" fillId="0" borderId="5" xfId="0" applyFont="1" applyBorder="1" applyAlignment="1">
      <alignment horizontal="left" shrinkToFit="1"/>
    </xf>
    <xf numFmtId="0" fontId="6" fillId="4" borderId="65" xfId="0" applyFont="1" applyFill="1" applyBorder="1" applyAlignment="1">
      <alignment horizontal="left" shrinkToFit="1"/>
    </xf>
    <xf numFmtId="0" fontId="11" fillId="0" borderId="95" xfId="0" applyFont="1" applyBorder="1" applyAlignment="1">
      <alignment horizontal="left" shrinkToFit="1"/>
    </xf>
    <xf numFmtId="0" fontId="43" fillId="5" borderId="80" xfId="0" applyFont="1" applyFill="1" applyBorder="1" applyAlignment="1">
      <alignment horizontal="center"/>
    </xf>
    <xf numFmtId="0" fontId="31" fillId="5" borderId="65" xfId="0" applyFont="1" applyFill="1" applyBorder="1" applyAlignment="1">
      <alignment horizontal="center" vertical="center"/>
    </xf>
    <xf numFmtId="0" fontId="6" fillId="0" borderId="1" xfId="0" applyFont="1" applyBorder="1" applyAlignment="1">
      <alignment horizontal="left" shrinkToFit="1"/>
    </xf>
    <xf numFmtId="37" fontId="6" fillId="0" borderId="1" xfId="0" applyNumberFormat="1" applyFont="1" applyBorder="1" applyAlignment="1">
      <alignment horizontal="center"/>
    </xf>
    <xf numFmtId="37" fontId="6" fillId="4" borderId="49" xfId="0" applyNumberFormat="1" applyFont="1" applyFill="1" applyBorder="1" applyAlignment="1">
      <alignment horizontal="center"/>
    </xf>
    <xf numFmtId="0" fontId="11" fillId="0" borderId="110" xfId="1" applyFont="1" applyBorder="1" applyAlignment="1">
      <alignment horizontal="center" vertical="center" wrapText="1"/>
    </xf>
    <xf numFmtId="0" fontId="61" fillId="0" borderId="111" xfId="1"/>
    <xf numFmtId="0" fontId="2" fillId="0" borderId="121" xfId="1" applyFont="1" applyBorder="1"/>
    <xf numFmtId="0" fontId="6" fillId="0" borderId="22" xfId="1" applyFont="1" applyBorder="1" applyAlignment="1">
      <alignment horizontal="center" vertical="center"/>
    </xf>
    <xf numFmtId="0" fontId="2" fillId="0" borderId="22" xfId="1" applyFont="1" applyBorder="1"/>
    <xf numFmtId="0" fontId="45" fillId="3" borderId="29" xfId="1" applyFont="1" applyFill="1" applyBorder="1" applyAlignment="1">
      <alignment horizontal="center"/>
    </xf>
    <xf numFmtId="0" fontId="2" fillId="0" borderId="30" xfId="1" applyFont="1" applyBorder="1"/>
    <xf numFmtId="0" fontId="45" fillId="0" borderId="106" xfId="1" applyFont="1" applyBorder="1" applyAlignment="1">
      <alignment horizontal="center"/>
    </xf>
    <xf numFmtId="0" fontId="2" fillId="0" borderId="109" xfId="1" applyFont="1" applyBorder="1"/>
    <xf numFmtId="0" fontId="2" fillId="0" borderId="108" xfId="1" applyFont="1" applyBorder="1"/>
    <xf numFmtId="0" fontId="6" fillId="0" borderId="110" xfId="1" applyFont="1" applyBorder="1" applyAlignment="1">
      <alignment horizontal="center" wrapText="1"/>
    </xf>
    <xf numFmtId="0" fontId="6" fillId="0" borderId="110" xfId="1" applyFont="1" applyBorder="1" applyAlignment="1">
      <alignment horizontal="center" vertical="center" wrapText="1"/>
    </xf>
    <xf numFmtId="0" fontId="6" fillId="4" borderId="69" xfId="1" applyFont="1" applyFill="1" applyBorder="1" applyAlignment="1">
      <alignment horizontal="left"/>
    </xf>
    <xf numFmtId="0" fontId="2" fillId="0" borderId="93" xfId="1" applyFont="1" applyBorder="1"/>
    <xf numFmtId="37" fontId="6" fillId="4" borderId="69" xfId="1" applyNumberFormat="1" applyFont="1" applyFill="1" applyBorder="1"/>
    <xf numFmtId="0" fontId="2" fillId="0" borderId="114" xfId="1" applyFont="1" applyBorder="1"/>
    <xf numFmtId="0" fontId="6" fillId="0" borderId="123" xfId="1" applyFont="1" applyBorder="1" applyAlignment="1">
      <alignment horizontal="center"/>
    </xf>
    <xf numFmtId="0" fontId="2" fillId="0" borderId="72" xfId="1" applyFont="1" applyBorder="1"/>
    <xf numFmtId="0" fontId="2" fillId="0" borderId="40" xfId="1" applyFont="1" applyBorder="1"/>
    <xf numFmtId="0" fontId="31" fillId="0" borderId="88" xfId="1" applyFont="1" applyBorder="1" applyAlignment="1">
      <alignment horizontal="center"/>
    </xf>
    <xf numFmtId="0" fontId="2" fillId="0" borderId="90" xfId="1" applyFont="1" applyBorder="1"/>
    <xf numFmtId="0" fontId="2" fillId="0" borderId="101" xfId="1" applyFont="1" applyBorder="1"/>
    <xf numFmtId="0" fontId="31" fillId="0" borderId="52" xfId="1" applyFont="1" applyBorder="1" applyAlignment="1">
      <alignment horizontal="center"/>
    </xf>
    <xf numFmtId="0" fontId="31" fillId="0" borderId="67" xfId="1" applyFont="1" applyBorder="1" applyAlignment="1">
      <alignment horizontal="center" vertical="center"/>
    </xf>
    <xf numFmtId="0" fontId="6" fillId="0" borderId="67" xfId="1" applyFont="1" applyBorder="1" applyAlignment="1">
      <alignment horizontal="center" wrapText="1"/>
    </xf>
    <xf numFmtId="37" fontId="6" fillId="0" borderId="67" xfId="1" applyNumberFormat="1" applyFont="1" applyBorder="1"/>
    <xf numFmtId="0" fontId="11" fillId="4" borderId="78" xfId="1" applyFont="1" applyFill="1" applyBorder="1" applyAlignment="1">
      <alignment horizontal="left" wrapText="1"/>
    </xf>
    <xf numFmtId="0" fontId="2" fillId="0" borderId="100" xfId="1" applyFont="1" applyBorder="1"/>
    <xf numFmtId="37" fontId="11" fillId="4" borderId="52" xfId="1" applyNumberFormat="1" applyFont="1" applyFill="1" applyBorder="1"/>
    <xf numFmtId="0" fontId="2" fillId="0" borderId="111" xfId="1" applyFont="1"/>
    <xf numFmtId="0" fontId="6" fillId="0" borderId="126" xfId="1" applyFont="1" applyBorder="1" applyAlignment="1">
      <alignment horizontal="left" vertical="center"/>
    </xf>
    <xf numFmtId="0" fontId="6" fillId="4" borderId="52" xfId="1" applyFont="1" applyFill="1" applyBorder="1" applyAlignment="1">
      <alignment horizontal="center"/>
    </xf>
    <xf numFmtId="37" fontId="6" fillId="4" borderId="52" xfId="1" applyNumberFormat="1" applyFont="1" applyFill="1" applyBorder="1"/>
    <xf numFmtId="0" fontId="6" fillId="0" borderId="52" xfId="1" applyFont="1" applyBorder="1" applyAlignment="1">
      <alignment horizontal="center"/>
    </xf>
    <xf numFmtId="37" fontId="6" fillId="0" borderId="52" xfId="1" applyNumberFormat="1" applyFont="1" applyBorder="1"/>
    <xf numFmtId="0" fontId="6" fillId="0" borderId="88" xfId="1" applyFont="1" applyBorder="1" applyAlignment="1">
      <alignment horizontal="center"/>
    </xf>
    <xf numFmtId="0" fontId="14" fillId="0" borderId="110" xfId="1" applyFont="1" applyBorder="1" applyAlignment="1">
      <alignment horizontal="center" vertical="center"/>
    </xf>
    <xf numFmtId="0" fontId="17" fillId="0" borderId="110" xfId="1" applyFont="1" applyBorder="1" applyAlignment="1">
      <alignment horizontal="center"/>
    </xf>
    <xf numFmtId="0" fontId="18" fillId="0" borderId="111" xfId="1" applyFont="1" applyAlignment="1">
      <alignment horizontal="center" vertical="center"/>
    </xf>
    <xf numFmtId="0" fontId="6" fillId="0" borderId="106" xfId="1" applyFont="1" applyBorder="1" applyAlignment="1">
      <alignment horizontal="center" vertical="center" wrapText="1"/>
    </xf>
    <xf numFmtId="0" fontId="2" fillId="0" borderId="110" xfId="1" applyFont="1" applyBorder="1"/>
    <xf numFmtId="0" fontId="2" fillId="0" borderId="113" xfId="1" applyFont="1" applyBorder="1"/>
    <xf numFmtId="0" fontId="31" fillId="0" borderId="33" xfId="1" applyFont="1" applyBorder="1" applyAlignment="1">
      <alignment horizontal="center" vertical="center"/>
    </xf>
    <xf numFmtId="0" fontId="2" fillId="0" borderId="35" xfId="1" applyFont="1" applyBorder="1"/>
    <xf numFmtId="0" fontId="31" fillId="0" borderId="72" xfId="1" applyFont="1" applyBorder="1" applyAlignment="1">
      <alignment horizontal="center" vertical="center"/>
    </xf>
    <xf numFmtId="0" fontId="13" fillId="0" borderId="109" xfId="1" applyFont="1" applyBorder="1" applyAlignment="1">
      <alignment horizontal="center"/>
    </xf>
    <xf numFmtId="0" fontId="16" fillId="0" borderId="110" xfId="1" applyFont="1" applyBorder="1" applyAlignment="1">
      <alignment horizontal="center"/>
    </xf>
    <xf numFmtId="0" fontId="17" fillId="0" borderId="110" xfId="1" applyFont="1" applyBorder="1" applyAlignment="1">
      <alignment horizontal="center" vertical="center"/>
    </xf>
    <xf numFmtId="0" fontId="12" fillId="0" borderId="110" xfId="1" applyFont="1" applyBorder="1" applyAlignment="1">
      <alignment horizontal="center"/>
    </xf>
    <xf numFmtId="0" fontId="12" fillId="0" borderId="111" xfId="1" applyFont="1" applyAlignment="1">
      <alignment horizontal="center" vertical="center"/>
    </xf>
    <xf numFmtId="0" fontId="45" fillId="6" borderId="106" xfId="1" applyFont="1" applyFill="1" applyBorder="1" applyAlignment="1">
      <alignment horizontal="center"/>
    </xf>
    <xf numFmtId="0" fontId="2" fillId="6" borderId="109" xfId="1" applyFont="1" applyFill="1" applyBorder="1"/>
    <xf numFmtId="0" fontId="2" fillId="6" borderId="108" xfId="1" applyFont="1" applyFill="1" applyBorder="1"/>
    <xf numFmtId="0" fontId="6" fillId="6" borderId="110" xfId="1" applyFont="1" applyFill="1" applyBorder="1" applyAlignment="1">
      <alignment horizontal="center" vertical="top" wrapText="1"/>
    </xf>
    <xf numFmtId="0" fontId="6" fillId="6" borderId="111" xfId="1" applyFont="1" applyFill="1" applyAlignment="1">
      <alignment horizontal="center" vertical="top" wrapText="1"/>
    </xf>
    <xf numFmtId="0" fontId="6" fillId="6" borderId="121" xfId="1" applyFont="1" applyFill="1" applyBorder="1" applyAlignment="1">
      <alignment horizontal="center" vertical="top" wrapText="1"/>
    </xf>
    <xf numFmtId="0" fontId="6" fillId="6" borderId="110" xfId="1" applyFont="1" applyFill="1" applyBorder="1" applyAlignment="1">
      <alignment horizontal="center" vertical="center" wrapText="1"/>
    </xf>
    <xf numFmtId="0" fontId="61" fillId="6" borderId="111" xfId="1" applyFill="1"/>
    <xf numFmtId="0" fontId="2" fillId="6" borderId="121" xfId="1" applyFont="1" applyFill="1" applyBorder="1"/>
    <xf numFmtId="0" fontId="6" fillId="6" borderId="123" xfId="1" applyFont="1" applyFill="1" applyBorder="1" applyAlignment="1">
      <alignment horizontal="center"/>
    </xf>
    <xf numFmtId="0" fontId="2" fillId="6" borderId="72" xfId="1" applyFont="1" applyFill="1" applyBorder="1"/>
    <xf numFmtId="0" fontId="2" fillId="6" borderId="40" xfId="1" applyFont="1" applyFill="1" applyBorder="1"/>
    <xf numFmtId="0" fontId="45" fillId="7" borderId="29" xfId="1" applyFont="1" applyFill="1" applyBorder="1" applyAlignment="1">
      <alignment horizontal="center"/>
    </xf>
    <xf numFmtId="0" fontId="2" fillId="8" borderId="22" xfId="1" applyFont="1" applyFill="1" applyBorder="1"/>
    <xf numFmtId="0" fontId="2" fillId="8" borderId="30" xfId="1" applyFont="1" applyFill="1" applyBorder="1"/>
    <xf numFmtId="0" fontId="6" fillId="6" borderId="157" xfId="1" applyFont="1" applyFill="1" applyBorder="1" applyAlignment="1">
      <alignment horizontal="left" indent="1"/>
    </xf>
    <xf numFmtId="0" fontId="6" fillId="6" borderId="138" xfId="1" applyFont="1" applyFill="1" applyBorder="1" applyAlignment="1">
      <alignment horizontal="left" indent="1"/>
    </xf>
    <xf numFmtId="0" fontId="6" fillId="6" borderId="139" xfId="1" applyFont="1" applyFill="1" applyBorder="1" applyAlignment="1">
      <alignment horizontal="left" indent="1"/>
    </xf>
    <xf numFmtId="37" fontId="6" fillId="6" borderId="52" xfId="1" applyNumberFormat="1" applyFont="1" applyFill="1" applyBorder="1"/>
    <xf numFmtId="0" fontId="2" fillId="6" borderId="133" xfId="1" applyFont="1" applyFill="1" applyBorder="1"/>
    <xf numFmtId="0" fontId="6" fillId="4" borderId="146" xfId="1" applyFont="1" applyFill="1" applyBorder="1" applyAlignment="1">
      <alignment horizontal="left" indent="1"/>
    </xf>
    <xf numFmtId="0" fontId="6" fillId="4" borderId="111" xfId="1" applyFont="1" applyFill="1" applyAlignment="1">
      <alignment horizontal="left" indent="1"/>
    </xf>
    <xf numFmtId="0" fontId="6" fillId="4" borderId="140" xfId="1" applyFont="1" applyFill="1" applyBorder="1" applyAlignment="1">
      <alignment horizontal="left" indent="1"/>
    </xf>
    <xf numFmtId="0" fontId="2" fillId="0" borderId="133" xfId="1" applyFont="1" applyBorder="1"/>
    <xf numFmtId="0" fontId="6" fillId="6" borderId="148" xfId="1" applyFont="1" applyFill="1" applyBorder="1" applyAlignment="1">
      <alignment horizontal="left" indent="1"/>
    </xf>
    <xf numFmtId="0" fontId="6" fillId="6" borderId="143" xfId="1" applyFont="1" applyFill="1" applyBorder="1" applyAlignment="1">
      <alignment horizontal="left" indent="1"/>
    </xf>
    <xf numFmtId="0" fontId="6" fillId="6" borderId="144" xfId="1" applyFont="1" applyFill="1" applyBorder="1" applyAlignment="1">
      <alignment horizontal="left" indent="1"/>
    </xf>
    <xf numFmtId="37" fontId="6" fillId="6" borderId="149" xfId="1" applyNumberFormat="1" applyFont="1" applyFill="1" applyBorder="1"/>
    <xf numFmtId="0" fontId="61" fillId="6" borderId="143" xfId="1" applyFill="1" applyBorder="1"/>
    <xf numFmtId="0" fontId="2" fillId="6" borderId="150" xfId="1" applyFont="1" applyFill="1" applyBorder="1"/>
    <xf numFmtId="0" fontId="11" fillId="4" borderId="152" xfId="1" applyFont="1" applyFill="1" applyBorder="1" applyAlignment="1">
      <alignment horizontal="left" indent="1"/>
    </xf>
    <xf numFmtId="0" fontId="11" fillId="4" borderId="153" xfId="1" applyFont="1" applyFill="1" applyBorder="1" applyAlignment="1">
      <alignment horizontal="left" indent="1"/>
    </xf>
    <xf numFmtId="0" fontId="11" fillId="4" borderId="154" xfId="1" applyFont="1" applyFill="1" applyBorder="1" applyAlignment="1">
      <alignment horizontal="left" indent="1"/>
    </xf>
    <xf numFmtId="37" fontId="6" fillId="4" borderId="155" xfId="1" applyNumberFormat="1" applyFont="1" applyFill="1" applyBorder="1"/>
    <xf numFmtId="0" fontId="2" fillId="0" borderId="153" xfId="1" applyFont="1" applyBorder="1"/>
    <xf numFmtId="0" fontId="2" fillId="0" borderId="156" xfId="1" applyFont="1" applyBorder="1"/>
    <xf numFmtId="0" fontId="11" fillId="10" borderId="159" xfId="1" applyFont="1" applyFill="1" applyBorder="1" applyAlignment="1">
      <alignment horizontal="left" wrapText="1" indent="1"/>
    </xf>
    <xf numFmtId="0" fontId="11" fillId="10" borderId="160" xfId="1" applyFont="1" applyFill="1" applyBorder="1" applyAlignment="1">
      <alignment horizontal="left" wrapText="1" indent="1"/>
    </xf>
    <xf numFmtId="0" fontId="11" fillId="10" borderId="161" xfId="1" applyFont="1" applyFill="1" applyBorder="1" applyAlignment="1">
      <alignment horizontal="left" wrapText="1" indent="1"/>
    </xf>
    <xf numFmtId="37" fontId="11" fillId="10" borderId="163" xfId="1" applyNumberFormat="1" applyFont="1" applyFill="1" applyBorder="1"/>
    <xf numFmtId="0" fontId="2" fillId="6" borderId="162" xfId="1" applyFont="1" applyFill="1" applyBorder="1"/>
    <xf numFmtId="0" fontId="2" fillId="6" borderId="164" xfId="1" applyFont="1" applyFill="1" applyBorder="1"/>
    <xf numFmtId="0" fontId="6" fillId="6" borderId="93" xfId="1" applyFont="1" applyFill="1" applyBorder="1" applyAlignment="1">
      <alignment horizontal="center" vertical="center"/>
    </xf>
    <xf numFmtId="0" fontId="2" fillId="6" borderId="93" xfId="1" applyFont="1" applyFill="1" applyBorder="1"/>
    <xf numFmtId="37" fontId="11" fillId="4" borderId="155" xfId="1" applyNumberFormat="1" applyFont="1" applyFill="1" applyBorder="1"/>
    <xf numFmtId="0" fontId="63" fillId="0" borderId="153" xfId="1" applyFont="1" applyBorder="1"/>
    <xf numFmtId="0" fontId="63" fillId="0" borderId="156" xfId="1" applyFont="1" applyBorder="1"/>
    <xf numFmtId="0" fontId="6" fillId="6" borderId="146" xfId="1" applyFont="1" applyFill="1" applyBorder="1" applyAlignment="1">
      <alignment horizontal="left" indent="1"/>
    </xf>
    <xf numFmtId="0" fontId="6" fillId="6" borderId="111" xfId="1" applyFont="1" applyFill="1" applyAlignment="1">
      <alignment horizontal="left" indent="1"/>
    </xf>
    <xf numFmtId="0" fontId="6" fillId="6" borderId="140" xfId="1" applyFont="1" applyFill="1" applyBorder="1" applyAlignment="1">
      <alignment horizontal="left" indent="1"/>
    </xf>
    <xf numFmtId="0" fontId="31" fillId="6" borderId="111" xfId="1" applyFont="1" applyFill="1" applyAlignment="1">
      <alignment horizontal="center"/>
    </xf>
    <xf numFmtId="0" fontId="2" fillId="6" borderId="111" xfId="1" applyFont="1" applyFill="1"/>
    <xf numFmtId="0" fontId="31" fillId="6" borderId="111" xfId="1" applyFont="1" applyFill="1" applyAlignment="1">
      <alignment horizontal="center" vertical="center"/>
    </xf>
    <xf numFmtId="0" fontId="2" fillId="6" borderId="140" xfId="1" applyFont="1" applyFill="1" applyBorder="1"/>
    <xf numFmtId="0" fontId="32" fillId="6" borderId="72" xfId="1" applyFont="1" applyFill="1" applyBorder="1" applyAlignment="1">
      <alignment horizontal="center" vertical="center"/>
    </xf>
    <xf numFmtId="0" fontId="63" fillId="6" borderId="72" xfId="1" applyFont="1" applyFill="1" applyBorder="1"/>
    <xf numFmtId="0" fontId="63" fillId="6" borderId="136" xfId="1" applyFont="1" applyFill="1" applyBorder="1"/>
    <xf numFmtId="0" fontId="31" fillId="6" borderId="88" xfId="1" applyFont="1" applyFill="1" applyBorder="1" applyAlignment="1">
      <alignment horizontal="center" wrapText="1"/>
    </xf>
    <xf numFmtId="0" fontId="2" fillId="6" borderId="90" xfId="1" applyFont="1" applyFill="1" applyBorder="1"/>
    <xf numFmtId="0" fontId="2" fillId="6" borderId="141" xfId="1" applyFont="1" applyFill="1" applyBorder="1"/>
    <xf numFmtId="0" fontId="31" fillId="6" borderId="132" xfId="1" applyFont="1" applyFill="1" applyBorder="1" applyAlignment="1">
      <alignment horizontal="center" vertical="center"/>
    </xf>
    <xf numFmtId="0" fontId="31" fillId="6" borderId="140" xfId="1" applyFont="1" applyFill="1" applyBorder="1" applyAlignment="1">
      <alignment horizontal="center" vertical="center"/>
    </xf>
    <xf numFmtId="0" fontId="33" fillId="6" borderId="52" xfId="1" applyFont="1" applyFill="1" applyBorder="1" applyAlignment="1">
      <alignment horizontal="center" wrapText="1"/>
    </xf>
    <xf numFmtId="0" fontId="34" fillId="6" borderId="142" xfId="1" applyFont="1" applyFill="1" applyBorder="1" applyAlignment="1">
      <alignment horizontal="center" vertical="center"/>
    </xf>
    <xf numFmtId="0" fontId="34" fillId="6" borderId="143" xfId="1" applyFont="1" applyFill="1" applyBorder="1" applyAlignment="1">
      <alignment horizontal="center" vertical="center"/>
    </xf>
    <xf numFmtId="0" fontId="34" fillId="6" borderId="144" xfId="1" applyFont="1" applyFill="1" applyBorder="1" applyAlignment="1">
      <alignment horizontal="center" vertical="center"/>
    </xf>
    <xf numFmtId="0" fontId="31" fillId="6" borderId="52" xfId="1" applyFont="1" applyFill="1" applyBorder="1" applyAlignment="1">
      <alignment horizontal="center" vertical="center" wrapText="1"/>
    </xf>
    <xf numFmtId="0" fontId="64" fillId="9" borderId="132" xfId="1" applyFont="1" applyFill="1" applyBorder="1" applyAlignment="1">
      <alignment horizontal="center" vertical="center"/>
    </xf>
    <xf numFmtId="0" fontId="64" fillId="9" borderId="111" xfId="1" applyFont="1" applyFill="1" applyAlignment="1">
      <alignment horizontal="center" vertical="center"/>
    </xf>
    <xf numFmtId="0" fontId="64" fillId="9" borderId="133" xfId="1" applyFont="1" applyFill="1" applyBorder="1" applyAlignment="1">
      <alignment horizontal="center" vertical="center"/>
    </xf>
    <xf numFmtId="0" fontId="31" fillId="6" borderId="138" xfId="1" applyFont="1" applyFill="1" applyBorder="1" applyAlignment="1">
      <alignment horizontal="center"/>
    </xf>
    <xf numFmtId="0" fontId="2" fillId="6" borderId="138" xfId="1" applyFont="1" applyFill="1" applyBorder="1"/>
    <xf numFmtId="0" fontId="31" fillId="6" borderId="138" xfId="1" applyFont="1" applyFill="1" applyBorder="1" applyAlignment="1">
      <alignment horizontal="center" vertical="center"/>
    </xf>
    <xf numFmtId="0" fontId="2" fillId="6" borderId="139" xfId="1" applyFont="1" applyFill="1" applyBorder="1"/>
    <xf numFmtId="0" fontId="6" fillId="6" borderId="132" xfId="1" applyFont="1" applyFill="1" applyBorder="1" applyAlignment="1">
      <alignment horizontal="center" vertical="center" wrapText="1"/>
    </xf>
    <xf numFmtId="0" fontId="2" fillId="6" borderId="132" xfId="1" applyFont="1" applyFill="1" applyBorder="1"/>
    <xf numFmtId="0" fontId="2" fillId="6" borderId="134" xfId="1" applyFont="1" applyFill="1" applyBorder="1"/>
    <xf numFmtId="0" fontId="2" fillId="6" borderId="135" xfId="1" applyFont="1" applyFill="1" applyBorder="1"/>
    <xf numFmtId="0" fontId="13" fillId="6" borderId="109" xfId="1" applyFont="1" applyFill="1" applyBorder="1" applyAlignment="1">
      <alignment horizontal="center"/>
    </xf>
    <xf numFmtId="0" fontId="14" fillId="6" borderId="110" xfId="1" applyFont="1" applyFill="1" applyBorder="1" applyAlignment="1">
      <alignment horizontal="center" vertical="center"/>
    </xf>
    <xf numFmtId="0" fontId="16" fillId="6" borderId="110" xfId="1" applyFont="1" applyFill="1" applyBorder="1" applyAlignment="1">
      <alignment horizontal="center"/>
    </xf>
    <xf numFmtId="0" fontId="17" fillId="6" borderId="110" xfId="1" applyFont="1" applyFill="1" applyBorder="1" applyAlignment="1">
      <alignment horizontal="center" vertical="center"/>
    </xf>
    <xf numFmtId="0" fontId="12" fillId="6" borderId="110" xfId="1" applyFont="1" applyFill="1" applyBorder="1" applyAlignment="1">
      <alignment horizontal="center"/>
    </xf>
    <xf numFmtId="0" fontId="12" fillId="6" borderId="111" xfId="1" applyFont="1" applyFill="1" applyAlignment="1">
      <alignment horizontal="center" vertical="center"/>
    </xf>
    <xf numFmtId="0" fontId="17" fillId="6" borderId="110" xfId="1" applyFont="1" applyFill="1" applyBorder="1" applyAlignment="1">
      <alignment horizontal="center"/>
    </xf>
    <xf numFmtId="0" fontId="18" fillId="6" borderId="111" xfId="1" applyFont="1" applyFill="1" applyAlignment="1">
      <alignment horizontal="center" vertical="center"/>
    </xf>
    <xf numFmtId="0" fontId="45" fillId="7" borderId="127" xfId="1" applyFont="1" applyFill="1" applyBorder="1" applyAlignment="1">
      <alignment horizontal="center"/>
    </xf>
    <xf numFmtId="0" fontId="2" fillId="8" borderId="128" xfId="1" applyFont="1" applyFill="1" applyBorder="1"/>
    <xf numFmtId="0" fontId="2" fillId="8" borderId="129" xfId="1" applyFont="1" applyFill="1" applyBorder="1"/>
    <xf numFmtId="0" fontId="6" fillId="6" borderId="130" xfId="1" applyFont="1" applyFill="1" applyBorder="1" applyAlignment="1">
      <alignment horizontal="center" vertical="center" wrapText="1"/>
    </xf>
    <xf numFmtId="0" fontId="2" fillId="6" borderId="131" xfId="1" applyFont="1" applyFill="1" applyBorder="1"/>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518161</xdr:colOff>
      <xdr:row>17</xdr:row>
      <xdr:rowOff>142874</xdr:rowOff>
    </xdr:from>
    <xdr:to>
      <xdr:col>6</xdr:col>
      <xdr:colOff>121921</xdr:colOff>
      <xdr:row>35</xdr:row>
      <xdr:rowOff>3174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1" y="3030854"/>
          <a:ext cx="3032760" cy="274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371475</xdr:colOff>
      <xdr:row>5</xdr:row>
      <xdr:rowOff>19050</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742950" cy="742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19050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5</xdr:row>
      <xdr:rowOff>19050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950" cy="7429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180975</xdr:colOff>
      <xdr:row>5</xdr:row>
      <xdr:rowOff>9525</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5</xdr:row>
      <xdr:rowOff>19050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950" cy="7429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5</xdr:col>
      <xdr:colOff>504825</xdr:colOff>
      <xdr:row>28</xdr:row>
      <xdr:rowOff>9525</xdr:rowOff>
    </xdr:from>
    <xdr:ext cx="695325" cy="228600"/>
    <xdr:pic>
      <xdr:nvPicPr>
        <xdr:cNvPr id="2" name="image39.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4410075" y="4371975"/>
          <a:ext cx="695325" cy="228600"/>
        </a:xfrm>
        <a:prstGeom prst="rect">
          <a:avLst/>
        </a:prstGeom>
        <a:noFill/>
      </xdr:spPr>
    </xdr:pic>
    <xdr:clientData fLocksWithSheet="0"/>
  </xdr:oneCellAnchor>
  <xdr:oneCellAnchor>
    <xdr:from>
      <xdr:col>7</xdr:col>
      <xdr:colOff>0</xdr:colOff>
      <xdr:row>28</xdr:row>
      <xdr:rowOff>9525</xdr:rowOff>
    </xdr:from>
    <xdr:ext cx="723900" cy="228600"/>
    <xdr:pic>
      <xdr:nvPicPr>
        <xdr:cNvPr id="3" name="image40.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xfrm>
          <a:off x="5153025" y="4371975"/>
          <a:ext cx="723900" cy="228600"/>
        </a:xfrm>
        <a:prstGeom prst="rect">
          <a:avLst/>
        </a:prstGeom>
        <a:noFill/>
      </xdr:spPr>
    </xdr:pic>
    <xdr:clientData fLocksWithSheet="0"/>
  </xdr:oneCellAnchor>
  <xdr:twoCellAnchor editAs="oneCell">
    <xdr:from>
      <xdr:col>0</xdr:col>
      <xdr:colOff>9525</xdr:colOff>
      <xdr:row>0</xdr:row>
      <xdr:rowOff>0</xdr:rowOff>
    </xdr:from>
    <xdr:to>
      <xdr:col>1</xdr:col>
      <xdr:colOff>361950</xdr:colOff>
      <xdr:row>5</xdr:row>
      <xdr:rowOff>9525</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 y="0"/>
          <a:ext cx="733425" cy="7334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67235</xdr:colOff>
      <xdr:row>0</xdr:row>
      <xdr:rowOff>60512</xdr:rowOff>
    </xdr:from>
    <xdr:to>
      <xdr:col>1</xdr:col>
      <xdr:colOff>324409</xdr:colOff>
      <xdr:row>4</xdr:row>
      <xdr:rowOff>59951</xdr:rowOff>
    </xdr:to>
    <xdr:pic>
      <xdr:nvPicPr>
        <xdr:cNvPr id="2" name="Picture 1">
          <a:extLst>
            <a:ext uri="{FF2B5EF4-FFF2-40B4-BE49-F238E27FC236}">
              <a16:creationId xmlns:a16="http://schemas.microsoft.com/office/drawing/2014/main" id="{44176116-5F60-42E5-BAB3-ED6580695D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35" y="60512"/>
          <a:ext cx="638174" cy="647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104775</xdr:colOff>
      <xdr:row>6</xdr:row>
      <xdr:rowOff>0</xdr:rowOff>
    </xdr:from>
    <xdr:ext cx="219075" cy="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6</xdr:row>
      <xdr:rowOff>0</xdr:rowOff>
    </xdr:from>
    <xdr:ext cx="219075" cy="0"/>
    <xdr:pic>
      <xdr:nvPicPr>
        <xdr:cNvPr id="3" name="image14.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4" name="image7.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5" name="image16.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6" name="image12.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7" name="image19.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8" name="image3.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9" name="image9.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10" name="image6.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11" name="image25.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352425</xdr:colOff>
      <xdr:row>5</xdr:row>
      <xdr:rowOff>9525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54</xdr:row>
      <xdr:rowOff>0</xdr:rowOff>
    </xdr:from>
    <xdr:ext cx="219075" cy="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54</xdr:row>
      <xdr:rowOff>0</xdr:rowOff>
    </xdr:from>
    <xdr:ext cx="219075" cy="0"/>
    <xdr:pic>
      <xdr:nvPicPr>
        <xdr:cNvPr id="3" name="image3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54</xdr:row>
      <xdr:rowOff>0</xdr:rowOff>
    </xdr:from>
    <xdr:ext cx="0" cy="0"/>
    <xdr:pic>
      <xdr:nvPicPr>
        <xdr:cNvPr id="4" name="image28.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54</xdr:row>
      <xdr:rowOff>0</xdr:rowOff>
    </xdr:from>
    <xdr:ext cx="0" cy="0"/>
    <xdr:pic>
      <xdr:nvPicPr>
        <xdr:cNvPr id="5" name="image26.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6" name="image33.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7" name="image29.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8" name="image34.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9" name="image35.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10" name="image27.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11" name="image30.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333375</xdr:colOff>
      <xdr:row>4</xdr:row>
      <xdr:rowOff>66675</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ntrallyassessed@utah.gov" TargetMode="External"/><Relationship Id="rId1" Type="http://schemas.openxmlformats.org/officeDocument/2006/relationships/hyperlink" Target="http://www.propertytax.utah.gov/"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tap.tax.utah.gov/taxexpres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tap.tax.utah.gov/taxexpres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2"/>
  <sheetViews>
    <sheetView showGridLines="0" tabSelected="1" topLeftCell="A15" zoomScaleNormal="100" workbookViewId="0">
      <selection activeCell="N32" sqref="N32"/>
    </sheetView>
  </sheetViews>
  <sheetFormatPr defaultColWidth="14.44140625" defaultRowHeight="15" customHeight="1"/>
  <cols>
    <col min="1" max="4" width="10.6640625" customWidth="1"/>
    <col min="5" max="5" width="18" customWidth="1"/>
    <col min="6" max="9" width="10.6640625" customWidth="1"/>
    <col min="10" max="26" width="8.6640625" customWidth="1"/>
  </cols>
  <sheetData>
    <row r="1" spans="1:9" ht="13.5" customHeight="1">
      <c r="A1" s="351" t="s">
        <v>0</v>
      </c>
      <c r="B1" s="352"/>
      <c r="C1" s="1"/>
      <c r="D1" s="1"/>
      <c r="E1" s="1"/>
      <c r="F1" s="1"/>
      <c r="G1" s="1"/>
      <c r="H1" s="1"/>
      <c r="I1" s="355">
        <v>2026</v>
      </c>
    </row>
    <row r="2" spans="1:9" ht="12.75" customHeight="1">
      <c r="A2" s="353"/>
      <c r="B2" s="335"/>
      <c r="C2" s="2"/>
      <c r="D2" s="2"/>
      <c r="E2" s="2"/>
      <c r="F2" s="2"/>
      <c r="G2" s="2"/>
      <c r="H2" s="2"/>
      <c r="I2" s="356"/>
    </row>
    <row r="3" spans="1:9" ht="12.75" customHeight="1">
      <c r="A3" s="354"/>
      <c r="B3" s="338"/>
      <c r="C3" s="3"/>
      <c r="D3" s="3"/>
      <c r="E3" s="3"/>
      <c r="F3" s="3"/>
      <c r="G3" s="3"/>
      <c r="H3" s="3"/>
      <c r="I3" s="357"/>
    </row>
    <row r="4" spans="1:9" ht="12.75" customHeight="1">
      <c r="A4" s="358" t="s">
        <v>1</v>
      </c>
      <c r="B4" s="334"/>
      <c r="C4" s="334"/>
      <c r="D4" s="334"/>
      <c r="E4" s="334"/>
      <c r="F4" s="334"/>
      <c r="G4" s="334"/>
      <c r="H4" s="334"/>
      <c r="I4" s="335"/>
    </row>
    <row r="5" spans="1:9" ht="12.75" customHeight="1">
      <c r="A5" s="353"/>
      <c r="B5" s="334"/>
      <c r="C5" s="334"/>
      <c r="D5" s="334"/>
      <c r="E5" s="334"/>
      <c r="F5" s="334"/>
      <c r="G5" s="334"/>
      <c r="H5" s="334"/>
      <c r="I5" s="335"/>
    </row>
    <row r="6" spans="1:9" ht="12.75" customHeight="1">
      <c r="A6" s="353"/>
      <c r="B6" s="334"/>
      <c r="C6" s="334"/>
      <c r="D6" s="334"/>
      <c r="E6" s="334"/>
      <c r="F6" s="334"/>
      <c r="G6" s="334"/>
      <c r="H6" s="334"/>
      <c r="I6" s="335"/>
    </row>
    <row r="7" spans="1:9" ht="12.75" customHeight="1">
      <c r="A7" s="353"/>
      <c r="B7" s="334"/>
      <c r="C7" s="334"/>
      <c r="D7" s="334"/>
      <c r="E7" s="334"/>
      <c r="F7" s="334"/>
      <c r="G7" s="334"/>
      <c r="H7" s="334"/>
      <c r="I7" s="335"/>
    </row>
    <row r="8" spans="1:9" ht="12.75" customHeight="1">
      <c r="A8" s="339"/>
      <c r="B8" s="334"/>
      <c r="C8" s="334"/>
      <c r="D8" s="334"/>
      <c r="E8" s="334"/>
      <c r="F8" s="334"/>
      <c r="G8" s="334"/>
      <c r="H8" s="334"/>
      <c r="I8" s="335"/>
    </row>
    <row r="9" spans="1:9" ht="12.75" customHeight="1">
      <c r="A9" s="342" t="s">
        <v>2</v>
      </c>
      <c r="B9" s="334"/>
      <c r="C9" s="334"/>
      <c r="D9" s="334"/>
      <c r="E9" s="334"/>
      <c r="F9" s="334"/>
      <c r="G9" s="334"/>
      <c r="H9" s="334"/>
      <c r="I9" s="335"/>
    </row>
    <row r="10" spans="1:9" ht="12.75" customHeight="1">
      <c r="A10" s="5"/>
      <c r="B10" s="6"/>
      <c r="C10" s="6"/>
      <c r="D10" s="6"/>
      <c r="E10" s="6"/>
      <c r="F10" s="6"/>
      <c r="G10" s="6"/>
      <c r="H10" s="6"/>
      <c r="I10" s="7"/>
    </row>
    <row r="11" spans="1:9" ht="12.75" customHeight="1">
      <c r="A11" s="347" t="str">
        <f>"DECEMBER 31, " &amp;AssessmentYear-1</f>
        <v>DECEMBER 31, 2025</v>
      </c>
      <c r="B11" s="334"/>
      <c r="C11" s="334"/>
      <c r="D11" s="334"/>
      <c r="E11" s="334"/>
      <c r="F11" s="334"/>
      <c r="G11" s="334"/>
      <c r="H11" s="334"/>
      <c r="I11" s="335"/>
    </row>
    <row r="12" spans="1:9" ht="12.75" customHeight="1">
      <c r="A12" s="4"/>
      <c r="B12" s="8"/>
      <c r="C12" s="8"/>
      <c r="D12" s="8"/>
      <c r="E12" s="8"/>
      <c r="F12" s="8"/>
      <c r="G12" s="8"/>
      <c r="H12" s="8"/>
      <c r="I12" s="9"/>
    </row>
    <row r="13" spans="1:9" ht="12.75" customHeight="1">
      <c r="A13" s="339" t="s">
        <v>3</v>
      </c>
      <c r="B13" s="334"/>
      <c r="C13" s="334"/>
      <c r="D13" s="334"/>
      <c r="E13" s="334"/>
      <c r="F13" s="334"/>
      <c r="G13" s="334"/>
      <c r="H13" s="334"/>
      <c r="I13" s="335"/>
    </row>
    <row r="14" spans="1:9" ht="12.75" customHeight="1">
      <c r="A14" s="4"/>
      <c r="B14" s="348"/>
      <c r="C14" s="349"/>
      <c r="D14" s="349"/>
      <c r="E14" s="349"/>
      <c r="F14" s="349"/>
      <c r="G14" s="349"/>
      <c r="H14" s="349"/>
      <c r="I14" s="9"/>
    </row>
    <row r="15" spans="1:9" ht="17.25" customHeight="1">
      <c r="A15" s="339" t="s">
        <v>4</v>
      </c>
      <c r="B15" s="334"/>
      <c r="C15" s="334"/>
      <c r="D15" s="334"/>
      <c r="E15" s="334"/>
      <c r="F15" s="334"/>
      <c r="G15" s="334"/>
      <c r="H15" s="334"/>
      <c r="I15" s="335"/>
    </row>
    <row r="16" spans="1:9" ht="17.25" customHeight="1">
      <c r="A16" s="4"/>
      <c r="B16" s="8"/>
      <c r="C16" s="350"/>
      <c r="D16" s="349"/>
      <c r="E16" s="349"/>
      <c r="F16" s="349"/>
      <c r="G16" s="349"/>
      <c r="H16" s="8"/>
      <c r="I16" s="9"/>
    </row>
    <row r="17" spans="1:9" ht="17.25" customHeight="1">
      <c r="A17" s="4"/>
      <c r="B17" s="8"/>
      <c r="C17" s="344" t="s">
        <v>5</v>
      </c>
      <c r="D17" s="345"/>
      <c r="E17" s="345"/>
      <c r="F17" s="345"/>
      <c r="G17" s="345"/>
      <c r="H17" s="8"/>
      <c r="I17" s="9"/>
    </row>
    <row r="18" spans="1:9" ht="12.75" customHeight="1">
      <c r="A18" s="339"/>
      <c r="B18" s="334"/>
      <c r="C18" s="334"/>
      <c r="D18" s="334"/>
      <c r="E18" s="334"/>
      <c r="F18" s="334"/>
      <c r="G18" s="334"/>
      <c r="H18" s="334"/>
      <c r="I18" s="335"/>
    </row>
    <row r="19" spans="1:9" ht="12.75" customHeight="1">
      <c r="A19" s="339"/>
      <c r="B19" s="334"/>
      <c r="C19" s="334"/>
      <c r="D19" s="334"/>
      <c r="E19" s="334"/>
      <c r="F19" s="334"/>
      <c r="G19" s="334"/>
      <c r="H19" s="334"/>
      <c r="I19" s="335"/>
    </row>
    <row r="20" spans="1:9" ht="12.75" customHeight="1">
      <c r="A20" s="10"/>
      <c r="B20" s="2"/>
      <c r="C20" s="2"/>
      <c r="D20" s="2"/>
      <c r="E20" s="2"/>
      <c r="F20" s="2"/>
      <c r="G20" s="2"/>
      <c r="H20" s="2"/>
      <c r="I20" s="11"/>
    </row>
    <row r="21" spans="1:9" ht="12.75" customHeight="1">
      <c r="A21" s="10"/>
      <c r="B21" s="2"/>
      <c r="C21" s="2"/>
      <c r="D21" s="2"/>
      <c r="E21" s="2"/>
      <c r="F21" s="2"/>
      <c r="G21" s="2"/>
      <c r="H21" s="2"/>
      <c r="I21" s="11"/>
    </row>
    <row r="22" spans="1:9" ht="12.75" customHeight="1">
      <c r="A22" s="10"/>
      <c r="B22" s="2"/>
      <c r="C22" s="2"/>
      <c r="D22" s="2"/>
      <c r="E22" s="2"/>
      <c r="F22" s="2"/>
      <c r="G22" s="2"/>
      <c r="H22" s="2"/>
      <c r="I22" s="11"/>
    </row>
    <row r="23" spans="1:9" ht="12.75" customHeight="1">
      <c r="A23" s="10"/>
      <c r="B23" s="2"/>
      <c r="C23" s="2"/>
      <c r="D23" s="2"/>
      <c r="E23" s="2"/>
      <c r="F23" s="2"/>
      <c r="G23" s="2"/>
      <c r="H23" s="2"/>
      <c r="I23" s="11"/>
    </row>
    <row r="24" spans="1:9" ht="12.75" customHeight="1">
      <c r="A24" s="10"/>
      <c r="B24" s="2"/>
      <c r="C24" s="2"/>
      <c r="D24" s="2"/>
      <c r="E24" s="2"/>
      <c r="F24" s="2"/>
      <c r="G24" s="2"/>
      <c r="H24" s="2"/>
      <c r="I24" s="11"/>
    </row>
    <row r="25" spans="1:9" ht="12.75" customHeight="1">
      <c r="A25" s="10"/>
      <c r="B25" s="2"/>
      <c r="C25" s="2"/>
      <c r="D25" s="2"/>
      <c r="E25" s="2"/>
      <c r="F25" s="2"/>
      <c r="G25" s="2"/>
      <c r="H25" s="2"/>
      <c r="I25" s="11"/>
    </row>
    <row r="26" spans="1:9" ht="12.75" customHeight="1">
      <c r="A26" s="10"/>
      <c r="B26" s="2"/>
      <c r="C26" s="2"/>
      <c r="D26" s="2"/>
      <c r="E26" s="2"/>
      <c r="F26" s="2"/>
      <c r="G26" s="2"/>
      <c r="H26" s="2"/>
      <c r="I26" s="11"/>
    </row>
    <row r="27" spans="1:9" ht="12.75" customHeight="1">
      <c r="A27" s="10"/>
      <c r="B27" s="2"/>
      <c r="C27" s="2"/>
      <c r="D27" s="2"/>
      <c r="E27" s="2"/>
      <c r="F27" s="2"/>
      <c r="G27" s="2"/>
      <c r="H27" s="2"/>
      <c r="I27" s="11"/>
    </row>
    <row r="28" spans="1:9" ht="12.75" customHeight="1">
      <c r="A28" s="10"/>
      <c r="B28" s="2"/>
      <c r="C28" s="2"/>
      <c r="D28" s="2"/>
      <c r="E28" s="2"/>
      <c r="F28" s="2"/>
      <c r="G28" s="2"/>
      <c r="H28" s="2"/>
      <c r="I28" s="11"/>
    </row>
    <row r="29" spans="1:9" ht="12.75" customHeight="1">
      <c r="A29" s="10"/>
      <c r="B29" s="2"/>
      <c r="C29" s="2"/>
      <c r="D29" s="2"/>
      <c r="E29" s="2"/>
      <c r="F29" s="2"/>
      <c r="G29" s="2"/>
      <c r="H29" s="2"/>
      <c r="I29" s="11"/>
    </row>
    <row r="30" spans="1:9" ht="12.75" customHeight="1">
      <c r="A30" s="10"/>
      <c r="B30" s="2"/>
      <c r="C30" s="2"/>
      <c r="D30" s="2"/>
      <c r="E30" s="2"/>
      <c r="F30" s="2"/>
      <c r="G30" s="2"/>
      <c r="H30" s="2"/>
      <c r="I30" s="11"/>
    </row>
    <row r="31" spans="1:9" ht="12.75" customHeight="1">
      <c r="A31" s="10"/>
      <c r="B31" s="2"/>
      <c r="C31" s="2"/>
      <c r="D31" s="2"/>
      <c r="E31" s="2"/>
      <c r="F31" s="2"/>
      <c r="G31" s="2"/>
      <c r="H31" s="2"/>
      <c r="I31" s="11"/>
    </row>
    <row r="32" spans="1:9" ht="12.75" customHeight="1">
      <c r="A32" s="10"/>
      <c r="B32" s="2"/>
      <c r="C32" s="2"/>
      <c r="D32" s="2"/>
      <c r="E32" s="2"/>
      <c r="F32" s="2"/>
      <c r="G32" s="2"/>
      <c r="H32" s="2"/>
      <c r="I32" s="11"/>
    </row>
    <row r="33" spans="1:9" ht="12.75" customHeight="1">
      <c r="A33" s="10"/>
      <c r="B33" s="2"/>
      <c r="C33" s="2"/>
      <c r="D33" s="2"/>
      <c r="E33" s="2"/>
      <c r="F33" s="2"/>
      <c r="G33" s="2"/>
      <c r="H33" s="2"/>
      <c r="I33" s="11"/>
    </row>
    <row r="34" spans="1:9" ht="12.75" customHeight="1">
      <c r="A34" s="10"/>
      <c r="B34" s="2"/>
      <c r="C34" s="2"/>
      <c r="D34" s="2"/>
      <c r="E34" s="2"/>
      <c r="F34" s="2"/>
      <c r="G34" s="2"/>
      <c r="H34" s="2"/>
      <c r="I34" s="11"/>
    </row>
    <row r="35" spans="1:9" ht="12.75" customHeight="1">
      <c r="A35" s="10"/>
      <c r="B35" s="2"/>
      <c r="C35" s="2"/>
      <c r="D35" s="2"/>
      <c r="E35" s="2"/>
      <c r="F35" s="2"/>
      <c r="G35" s="2"/>
      <c r="H35" s="2"/>
      <c r="I35" s="11"/>
    </row>
    <row r="36" spans="1:9" ht="12.75" customHeight="1">
      <c r="A36" s="10"/>
      <c r="B36" s="2"/>
      <c r="C36" s="2"/>
      <c r="D36" s="2"/>
      <c r="E36" s="2"/>
      <c r="F36" s="2"/>
      <c r="G36" s="2"/>
      <c r="H36" s="2"/>
      <c r="I36" s="11"/>
    </row>
    <row r="37" spans="1:9" ht="12.75" customHeight="1">
      <c r="A37" s="342" t="s">
        <v>6</v>
      </c>
      <c r="B37" s="334"/>
      <c r="C37" s="334"/>
      <c r="D37" s="334"/>
      <c r="E37" s="334"/>
      <c r="F37" s="334"/>
      <c r="G37" s="334"/>
      <c r="H37" s="334"/>
      <c r="I37" s="335"/>
    </row>
    <row r="38" spans="1:9" ht="12.75" customHeight="1">
      <c r="A38" s="331"/>
      <c r="I38" s="332"/>
    </row>
    <row r="39" spans="1:9" ht="12.75" customHeight="1">
      <c r="A39" s="339"/>
      <c r="B39" s="334"/>
      <c r="C39" s="334"/>
      <c r="D39" s="334"/>
      <c r="E39" s="334"/>
      <c r="F39" s="334"/>
      <c r="G39" s="334"/>
      <c r="H39" s="334"/>
      <c r="I39" s="335"/>
    </row>
    <row r="40" spans="1:9" ht="12.75" customHeight="1">
      <c r="A40" s="340" t="s">
        <v>537</v>
      </c>
      <c r="B40" s="334"/>
      <c r="C40" s="334"/>
      <c r="D40" s="334"/>
      <c r="E40" s="334"/>
      <c r="F40" s="334"/>
      <c r="G40" s="334"/>
      <c r="H40" s="334"/>
      <c r="I40" s="341"/>
    </row>
    <row r="41" spans="1:9" ht="12.75" customHeight="1">
      <c r="A41" s="340" t="s">
        <v>515</v>
      </c>
      <c r="B41" s="334"/>
      <c r="C41" s="334"/>
      <c r="D41" s="334"/>
      <c r="E41" s="334"/>
      <c r="F41" s="334"/>
      <c r="G41" s="334"/>
      <c r="H41" s="334"/>
      <c r="I41" s="341"/>
    </row>
    <row r="42" spans="1:9" ht="12.75" customHeight="1">
      <c r="A42" s="342" t="s">
        <v>7</v>
      </c>
      <c r="B42" s="334"/>
      <c r="C42" s="334"/>
      <c r="D42" s="334"/>
      <c r="E42" s="334"/>
      <c r="F42" s="334"/>
      <c r="G42" s="334"/>
      <c r="H42" s="334"/>
      <c r="I42" s="335"/>
    </row>
    <row r="43" spans="1:9" ht="12.75" customHeight="1">
      <c r="A43" s="342" t="s">
        <v>49</v>
      </c>
      <c r="B43" s="334"/>
      <c r="C43" s="334"/>
      <c r="D43" s="334"/>
      <c r="E43" s="334"/>
      <c r="F43" s="334"/>
      <c r="G43" s="334"/>
      <c r="H43" s="334"/>
      <c r="I43" s="335"/>
    </row>
    <row r="44" spans="1:9" ht="12.75" customHeight="1">
      <c r="A44" s="342" t="s">
        <v>8</v>
      </c>
      <c r="B44" s="334"/>
      <c r="C44" s="334"/>
      <c r="D44" s="334"/>
      <c r="E44" s="334"/>
      <c r="F44" s="334"/>
      <c r="G44" s="334"/>
      <c r="H44" s="334"/>
      <c r="I44" s="335"/>
    </row>
    <row r="45" spans="1:9" ht="8.25" customHeight="1">
      <c r="A45" s="339"/>
      <c r="B45" s="334"/>
      <c r="C45" s="334"/>
      <c r="D45" s="334"/>
      <c r="E45" s="334"/>
      <c r="F45" s="334"/>
      <c r="G45" s="334"/>
      <c r="H45" s="334"/>
      <c r="I45" s="335"/>
    </row>
    <row r="46" spans="1:9" ht="15.75" customHeight="1">
      <c r="A46" s="346" t="s">
        <v>9</v>
      </c>
      <c r="B46" s="334"/>
      <c r="C46" s="334"/>
      <c r="D46" s="334"/>
      <c r="E46" s="334"/>
      <c r="F46" s="334"/>
      <c r="G46" s="334"/>
      <c r="H46" s="334"/>
      <c r="I46" s="335"/>
    </row>
    <row r="47" spans="1:9" ht="12.75" customHeight="1">
      <c r="A47" s="343" t="s">
        <v>538</v>
      </c>
      <c r="B47" s="334"/>
      <c r="C47" s="334"/>
      <c r="D47" s="334"/>
      <c r="E47" s="334"/>
      <c r="F47" s="334"/>
      <c r="G47" s="334"/>
      <c r="H47" s="334"/>
      <c r="I47" s="341"/>
    </row>
    <row r="48" spans="1:9" ht="12.75" customHeight="1">
      <c r="A48" s="333" t="s">
        <v>10</v>
      </c>
      <c r="B48" s="334"/>
      <c r="C48" s="334"/>
      <c r="D48" s="334"/>
      <c r="E48" s="334"/>
      <c r="F48" s="334"/>
      <c r="G48" s="334"/>
      <c r="H48" s="334"/>
      <c r="I48" s="335"/>
    </row>
    <row r="49" spans="1:9" ht="12.75" customHeight="1">
      <c r="A49" s="4"/>
      <c r="B49" s="8"/>
      <c r="C49" s="8"/>
      <c r="D49" s="8"/>
      <c r="E49" s="8"/>
      <c r="F49" s="8"/>
      <c r="G49" s="8"/>
      <c r="H49" s="8"/>
      <c r="I49" s="9"/>
    </row>
    <row r="50" spans="1:9" ht="12.75" customHeight="1">
      <c r="A50" s="336"/>
      <c r="B50" s="334"/>
      <c r="C50" s="334"/>
      <c r="D50" s="334"/>
      <c r="E50" s="334"/>
      <c r="F50" s="334"/>
      <c r="G50" s="334"/>
      <c r="H50" s="334"/>
      <c r="I50" s="335"/>
    </row>
    <row r="51" spans="1:9" ht="12.75" customHeight="1">
      <c r="A51" s="336" t="s">
        <v>11</v>
      </c>
      <c r="B51" s="334"/>
      <c r="C51" s="334"/>
      <c r="D51" s="334"/>
      <c r="E51" s="334"/>
      <c r="F51" s="334"/>
      <c r="G51" s="334"/>
      <c r="H51" s="334"/>
      <c r="I51" s="335"/>
    </row>
    <row r="52" spans="1:9" ht="12.75" customHeight="1">
      <c r="A52" s="10"/>
      <c r="B52" s="2"/>
      <c r="C52" s="2"/>
      <c r="D52" s="2"/>
      <c r="E52" s="2"/>
      <c r="F52" s="2"/>
      <c r="G52" s="2"/>
      <c r="H52" s="2"/>
      <c r="I52" s="11"/>
    </row>
    <row r="53" spans="1:9" ht="26.25" customHeight="1">
      <c r="A53" s="12"/>
      <c r="B53" s="13"/>
      <c r="C53" s="13"/>
      <c r="D53" s="13"/>
      <c r="E53" s="13"/>
      <c r="F53" s="13"/>
      <c r="G53" s="13"/>
      <c r="H53" s="337">
        <v>45981</v>
      </c>
      <c r="I53" s="338"/>
    </row>
    <row r="54" spans="1:9" ht="12.75" customHeight="1"/>
    <row r="55" spans="1:9" ht="12.75" customHeight="1"/>
    <row r="56" spans="1:9" ht="12.75" customHeight="1"/>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sheetData>
  <mergeCells count="27">
    <mergeCell ref="A1:B3"/>
    <mergeCell ref="I1:I3"/>
    <mergeCell ref="A4:I7"/>
    <mergeCell ref="A8:I8"/>
    <mergeCell ref="A9:I9"/>
    <mergeCell ref="A11:I11"/>
    <mergeCell ref="A13:I13"/>
    <mergeCell ref="B14:H14"/>
    <mergeCell ref="A15:I15"/>
    <mergeCell ref="C16:G16"/>
    <mergeCell ref="C17:G17"/>
    <mergeCell ref="A18:I18"/>
    <mergeCell ref="A19:I19"/>
    <mergeCell ref="A37:I37"/>
    <mergeCell ref="A46:I46"/>
    <mergeCell ref="A48:I48"/>
    <mergeCell ref="A50:I50"/>
    <mergeCell ref="A51:I51"/>
    <mergeCell ref="H53:I53"/>
    <mergeCell ref="A39:I39"/>
    <mergeCell ref="A41:I41"/>
    <mergeCell ref="A42:I42"/>
    <mergeCell ref="A43:I43"/>
    <mergeCell ref="A44:I44"/>
    <mergeCell ref="A45:I45"/>
    <mergeCell ref="A40:I40"/>
    <mergeCell ref="A47:I47"/>
  </mergeCells>
  <hyperlinks>
    <hyperlink ref="A48" r:id="rId1" xr:uid="{00000000-0004-0000-0000-000000000000}"/>
    <hyperlink ref="A47" r:id="rId2" xr:uid="{AF73A9C5-8DA3-41A8-B67C-6CCDF29C5D0A}"/>
  </hyperlinks>
  <printOptions horizontalCentered="1"/>
  <pageMargins left="0.65" right="0.5" top="0.5" bottom="0.5" header="0" footer="0"/>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topLeftCell="A3" zoomScaleNormal="100" workbookViewId="0">
      <selection activeCell="C3" sqref="C3:F3"/>
    </sheetView>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390">
        <f>AssessmentYear</f>
        <v>2026</v>
      </c>
      <c r="H1" s="360"/>
      <c r="I1" s="17"/>
      <c r="J1" s="17"/>
      <c r="K1" s="17"/>
      <c r="L1" s="17"/>
      <c r="M1" s="17"/>
      <c r="N1" s="17"/>
      <c r="O1" s="17"/>
      <c r="P1" s="17"/>
      <c r="Q1" s="17"/>
      <c r="R1" s="17"/>
      <c r="S1" s="17"/>
      <c r="T1" s="17"/>
      <c r="U1" s="17"/>
      <c r="V1" s="17"/>
      <c r="W1" s="17"/>
      <c r="X1" s="17"/>
      <c r="Y1" s="17"/>
      <c r="Z1" s="17"/>
    </row>
    <row r="2" spans="1:26" ht="18" customHeight="1">
      <c r="A2" s="423"/>
      <c r="B2" s="334"/>
      <c r="C2" s="429" t="s">
        <v>12</v>
      </c>
      <c r="D2" s="334"/>
      <c r="E2" s="334"/>
      <c r="F2" s="362"/>
      <c r="G2" s="334"/>
      <c r="H2" s="362"/>
      <c r="I2" s="17"/>
      <c r="J2" s="17"/>
      <c r="K2" s="17"/>
      <c r="L2" s="17"/>
      <c r="M2" s="17"/>
      <c r="N2" s="17"/>
      <c r="O2" s="17"/>
      <c r="P2" s="17"/>
      <c r="Q2" s="17"/>
      <c r="R2" s="17"/>
      <c r="S2" s="17"/>
      <c r="T2" s="17"/>
      <c r="U2" s="17"/>
      <c r="V2" s="17"/>
      <c r="W2" s="17"/>
      <c r="X2" s="17"/>
      <c r="Y2" s="17"/>
      <c r="Z2" s="17"/>
    </row>
    <row r="3" spans="1:26" ht="13.5" customHeight="1">
      <c r="A3" s="430"/>
      <c r="B3" s="334"/>
      <c r="C3" s="396" t="s">
        <v>515</v>
      </c>
      <c r="D3" s="334"/>
      <c r="E3" s="334"/>
      <c r="F3" s="362"/>
      <c r="G3" s="391" t="str">
        <f>FORMNUMBER</f>
        <v>PT-41ELG</v>
      </c>
      <c r="H3" s="362"/>
      <c r="I3" s="17"/>
      <c r="J3" s="17"/>
      <c r="K3" s="17"/>
      <c r="L3" s="17"/>
      <c r="M3" s="17"/>
      <c r="N3" s="17"/>
      <c r="O3" s="17"/>
      <c r="P3" s="17"/>
      <c r="Q3" s="17"/>
      <c r="R3" s="17"/>
      <c r="S3" s="17"/>
      <c r="T3" s="17"/>
      <c r="U3" s="17"/>
      <c r="V3" s="17"/>
      <c r="W3" s="17"/>
      <c r="X3" s="17"/>
      <c r="Y3" s="17"/>
      <c r="Z3" s="17"/>
    </row>
    <row r="4" spans="1:26" ht="13.5" customHeight="1">
      <c r="A4" s="423"/>
      <c r="B4" s="334"/>
      <c r="C4" s="424" t="s">
        <v>251</v>
      </c>
      <c r="D4" s="334"/>
      <c r="E4" s="334"/>
      <c r="F4" s="362"/>
      <c r="G4" s="392" t="s">
        <v>252</v>
      </c>
      <c r="H4" s="362"/>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98"/>
      <c r="B7" s="425"/>
      <c r="C7" s="406"/>
      <c r="D7" s="99"/>
      <c r="E7" s="426" t="s">
        <v>253</v>
      </c>
      <c r="F7" s="427"/>
      <c r="G7" s="427"/>
      <c r="H7" s="428"/>
      <c r="I7" s="17"/>
      <c r="J7" s="17"/>
      <c r="K7" s="17"/>
      <c r="L7" s="17"/>
      <c r="M7" s="17"/>
      <c r="N7" s="17"/>
      <c r="O7" s="17"/>
      <c r="P7" s="17"/>
      <c r="Q7" s="17"/>
      <c r="R7" s="17"/>
      <c r="S7" s="17"/>
      <c r="T7" s="17"/>
      <c r="U7" s="17"/>
      <c r="V7" s="17"/>
      <c r="W7" s="17"/>
      <c r="X7" s="17"/>
      <c r="Y7" s="17"/>
      <c r="Z7" s="17"/>
    </row>
    <row r="8" spans="1:26" ht="15" customHeight="1">
      <c r="A8" s="100"/>
      <c r="B8" s="417"/>
      <c r="C8" s="334"/>
      <c r="D8" s="102"/>
      <c r="E8" s="103" t="s">
        <v>90</v>
      </c>
      <c r="F8" s="418" t="s">
        <v>90</v>
      </c>
      <c r="G8" s="345"/>
      <c r="H8" s="419"/>
      <c r="I8" s="17"/>
      <c r="J8" s="17"/>
      <c r="K8" s="17"/>
      <c r="L8" s="17"/>
      <c r="M8" s="17"/>
      <c r="N8" s="17"/>
      <c r="O8" s="17"/>
      <c r="P8" s="17"/>
      <c r="Q8" s="17"/>
      <c r="R8" s="17"/>
      <c r="S8" s="17"/>
      <c r="T8" s="17"/>
      <c r="U8" s="17"/>
      <c r="V8" s="17"/>
      <c r="W8" s="17"/>
      <c r="X8" s="17"/>
      <c r="Y8" s="17"/>
      <c r="Z8" s="17"/>
    </row>
    <row r="9" spans="1:26" ht="15" customHeight="1">
      <c r="A9" s="100"/>
      <c r="B9" s="417" t="s">
        <v>91</v>
      </c>
      <c r="C9" s="334"/>
      <c r="D9" s="102" t="s">
        <v>92</v>
      </c>
      <c r="E9" s="104">
        <f>AssessmentYear-1</f>
        <v>2025</v>
      </c>
      <c r="F9" s="420">
        <f>AssessmentYear-2</f>
        <v>2024</v>
      </c>
      <c r="G9" s="334"/>
      <c r="H9" s="362"/>
      <c r="I9" s="17"/>
      <c r="J9" s="17"/>
      <c r="K9" s="17"/>
      <c r="L9" s="17"/>
      <c r="M9" s="17"/>
      <c r="N9" s="17"/>
      <c r="O9" s="17"/>
      <c r="P9" s="17"/>
      <c r="Q9" s="17"/>
      <c r="R9" s="17"/>
      <c r="S9" s="17"/>
      <c r="T9" s="17"/>
      <c r="U9" s="17"/>
      <c r="V9" s="17"/>
      <c r="W9" s="17"/>
      <c r="X9" s="17"/>
      <c r="Y9" s="17"/>
      <c r="Z9" s="17"/>
    </row>
    <row r="10" spans="1:26" ht="15" customHeight="1">
      <c r="A10" s="105"/>
      <c r="B10" s="422" t="s">
        <v>93</v>
      </c>
      <c r="C10" s="334"/>
      <c r="D10" s="106" t="s">
        <v>94</v>
      </c>
      <c r="E10" s="107" t="s">
        <v>95</v>
      </c>
      <c r="F10" s="421" t="s">
        <v>96</v>
      </c>
      <c r="G10" s="334"/>
      <c r="H10" s="362"/>
      <c r="I10" s="17"/>
      <c r="J10" s="17"/>
      <c r="K10" s="17"/>
      <c r="L10" s="17"/>
      <c r="M10" s="17"/>
      <c r="N10" s="17"/>
      <c r="O10" s="17"/>
      <c r="P10" s="17"/>
      <c r="Q10" s="17"/>
      <c r="R10" s="17"/>
      <c r="S10" s="17"/>
      <c r="T10" s="17"/>
      <c r="U10" s="17"/>
      <c r="V10" s="17"/>
      <c r="W10" s="17"/>
      <c r="X10" s="17"/>
      <c r="Y10" s="17"/>
      <c r="Z10" s="17"/>
    </row>
    <row r="11" spans="1:26" ht="12.75" customHeight="1">
      <c r="A11" s="375" t="s">
        <v>190</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08">
        <v>1</v>
      </c>
      <c r="B12" s="408" t="s">
        <v>191</v>
      </c>
      <c r="C12" s="334"/>
      <c r="D12" s="136"/>
      <c r="E12" s="110"/>
      <c r="F12" s="413"/>
      <c r="G12" s="334"/>
      <c r="H12" s="362"/>
      <c r="I12" s="17"/>
      <c r="J12" s="17"/>
      <c r="K12" s="17"/>
      <c r="L12" s="17"/>
      <c r="M12" s="17"/>
      <c r="N12" s="17"/>
      <c r="O12" s="17"/>
      <c r="P12" s="17"/>
      <c r="Q12" s="17"/>
      <c r="R12" s="17"/>
      <c r="S12" s="17"/>
      <c r="T12" s="17"/>
      <c r="U12" s="17"/>
      <c r="V12" s="17"/>
      <c r="W12" s="17"/>
      <c r="X12" s="17"/>
      <c r="Y12" s="17"/>
      <c r="Z12" s="17"/>
    </row>
    <row r="13" spans="1:26" ht="12.75" customHeight="1">
      <c r="A13" s="111">
        <v>2</v>
      </c>
      <c r="B13" s="409" t="s">
        <v>192</v>
      </c>
      <c r="C13" s="410"/>
      <c r="D13" s="137"/>
      <c r="E13" s="138"/>
      <c r="F13" s="454"/>
      <c r="G13" s="386"/>
      <c r="H13" s="387"/>
      <c r="I13" s="17"/>
      <c r="J13" s="17"/>
      <c r="K13" s="17"/>
      <c r="L13" s="17"/>
      <c r="M13" s="17"/>
      <c r="N13" s="17"/>
      <c r="O13" s="17"/>
      <c r="P13" s="17"/>
      <c r="Q13" s="17"/>
      <c r="R13" s="17"/>
      <c r="S13" s="17"/>
      <c r="T13" s="17"/>
      <c r="U13" s="17"/>
      <c r="V13" s="17"/>
      <c r="W13" s="17"/>
      <c r="X13" s="17"/>
      <c r="Y13" s="17"/>
      <c r="Z13" s="17"/>
    </row>
    <row r="14" spans="1:26" ht="12.75" customHeight="1">
      <c r="A14" s="108">
        <v>3</v>
      </c>
      <c r="B14" s="408" t="s">
        <v>193</v>
      </c>
      <c r="C14" s="334"/>
      <c r="D14" s="136"/>
      <c r="E14" s="110"/>
      <c r="F14" s="413"/>
      <c r="G14" s="334"/>
      <c r="H14" s="362"/>
      <c r="I14" s="17"/>
      <c r="J14" s="17"/>
      <c r="K14" s="17"/>
      <c r="L14" s="17"/>
      <c r="M14" s="17"/>
      <c r="N14" s="17"/>
      <c r="O14" s="17"/>
      <c r="P14" s="17"/>
      <c r="Q14" s="17"/>
      <c r="R14" s="17"/>
      <c r="S14" s="17"/>
      <c r="T14" s="17"/>
      <c r="U14" s="17"/>
      <c r="V14" s="17"/>
      <c r="W14" s="17"/>
      <c r="X14" s="17"/>
      <c r="Y14" s="17"/>
      <c r="Z14" s="17"/>
    </row>
    <row r="15" spans="1:26" ht="12.75" customHeight="1">
      <c r="A15" s="111">
        <v>4</v>
      </c>
      <c r="B15" s="409" t="s">
        <v>194</v>
      </c>
      <c r="C15" s="410"/>
      <c r="D15" s="137"/>
      <c r="E15" s="116"/>
      <c r="F15" s="416"/>
      <c r="G15" s="376"/>
      <c r="H15" s="377"/>
      <c r="I15" s="17"/>
      <c r="J15" s="17"/>
      <c r="K15" s="17"/>
      <c r="L15" s="17"/>
      <c r="M15" s="17"/>
      <c r="N15" s="17"/>
      <c r="O15" s="17"/>
      <c r="P15" s="17"/>
      <c r="Q15" s="17"/>
      <c r="R15" s="17"/>
      <c r="S15" s="17"/>
      <c r="T15" s="17"/>
      <c r="U15" s="17"/>
      <c r="V15" s="17"/>
      <c r="W15" s="17"/>
      <c r="X15" s="17"/>
      <c r="Y15" s="17"/>
      <c r="Z15" s="17"/>
    </row>
    <row r="16" spans="1:26" ht="12.75" customHeight="1">
      <c r="A16" s="108">
        <v>5</v>
      </c>
      <c r="B16" s="407" t="s">
        <v>195</v>
      </c>
      <c r="C16" s="334"/>
      <c r="D16" s="139"/>
      <c r="E16" s="110"/>
      <c r="F16" s="413"/>
      <c r="G16" s="334"/>
      <c r="H16" s="362"/>
      <c r="I16" s="17"/>
      <c r="J16" s="17"/>
      <c r="K16" s="17"/>
      <c r="L16" s="17"/>
      <c r="M16" s="17"/>
      <c r="N16" s="17"/>
      <c r="O16" s="17"/>
      <c r="P16" s="17"/>
      <c r="Q16" s="17"/>
      <c r="R16" s="17"/>
      <c r="S16" s="17"/>
      <c r="T16" s="17"/>
      <c r="U16" s="17"/>
      <c r="V16" s="17"/>
      <c r="W16" s="17"/>
      <c r="X16" s="17"/>
      <c r="Y16" s="17"/>
      <c r="Z16" s="17"/>
    </row>
    <row r="17" spans="1:26" ht="12.75" customHeight="1">
      <c r="A17" s="111">
        <v>6</v>
      </c>
      <c r="B17" s="409" t="s">
        <v>196</v>
      </c>
      <c r="C17" s="410"/>
      <c r="D17" s="137"/>
      <c r="E17" s="116"/>
      <c r="F17" s="416"/>
      <c r="G17" s="376"/>
      <c r="H17" s="377"/>
      <c r="I17" s="17"/>
      <c r="J17" s="17"/>
      <c r="K17" s="17"/>
      <c r="L17" s="17"/>
      <c r="M17" s="17"/>
      <c r="N17" s="17"/>
      <c r="O17" s="17"/>
      <c r="P17" s="17"/>
      <c r="Q17" s="17"/>
      <c r="R17" s="17"/>
      <c r="S17" s="17"/>
      <c r="T17" s="17"/>
      <c r="U17" s="17"/>
      <c r="V17" s="17"/>
      <c r="W17" s="17"/>
      <c r="X17" s="17"/>
      <c r="Y17" s="17"/>
      <c r="Z17" s="17"/>
    </row>
    <row r="18" spans="1:26" ht="12.75" customHeight="1">
      <c r="A18" s="108">
        <v>7</v>
      </c>
      <c r="B18" s="408" t="s">
        <v>197</v>
      </c>
      <c r="C18" s="334"/>
      <c r="D18" s="136"/>
      <c r="E18" s="110"/>
      <c r="F18" s="413"/>
      <c r="G18" s="334"/>
      <c r="H18" s="362"/>
      <c r="I18" s="17"/>
      <c r="J18" s="17"/>
      <c r="K18" s="17"/>
      <c r="L18" s="17"/>
      <c r="M18" s="17"/>
      <c r="N18" s="17"/>
      <c r="O18" s="17"/>
      <c r="P18" s="17"/>
      <c r="Q18" s="17"/>
      <c r="R18" s="17"/>
      <c r="S18" s="17"/>
      <c r="T18" s="17"/>
      <c r="U18" s="17"/>
      <c r="V18" s="17"/>
      <c r="W18" s="17"/>
      <c r="X18" s="17"/>
      <c r="Y18" s="17"/>
      <c r="Z18" s="17"/>
    </row>
    <row r="19" spans="1:26" ht="12.75" customHeight="1">
      <c r="A19" s="111">
        <v>8</v>
      </c>
      <c r="B19" s="409" t="s">
        <v>198</v>
      </c>
      <c r="C19" s="410"/>
      <c r="D19" s="137"/>
      <c r="E19" s="116"/>
      <c r="F19" s="416"/>
      <c r="G19" s="376"/>
      <c r="H19" s="377"/>
      <c r="I19" s="17"/>
      <c r="J19" s="17"/>
      <c r="K19" s="17"/>
      <c r="L19" s="17"/>
      <c r="M19" s="17"/>
      <c r="N19" s="17"/>
      <c r="O19" s="17"/>
      <c r="P19" s="17"/>
      <c r="Q19" s="17"/>
      <c r="R19" s="17"/>
      <c r="S19" s="17"/>
      <c r="T19" s="17"/>
      <c r="U19" s="17"/>
      <c r="V19" s="17"/>
      <c r="W19" s="17"/>
      <c r="X19" s="17"/>
      <c r="Y19" s="17"/>
      <c r="Z19" s="17"/>
    </row>
    <row r="20" spans="1:26" ht="12.75" customHeight="1">
      <c r="A20" s="108">
        <v>9</v>
      </c>
      <c r="B20" s="408" t="s">
        <v>199</v>
      </c>
      <c r="C20" s="334"/>
      <c r="D20" s="136"/>
      <c r="E20" s="110"/>
      <c r="F20" s="413"/>
      <c r="G20" s="334"/>
      <c r="H20" s="362"/>
      <c r="I20" s="17"/>
      <c r="J20" s="17"/>
      <c r="K20" s="17"/>
      <c r="L20" s="17"/>
      <c r="M20" s="17"/>
      <c r="N20" s="17"/>
      <c r="O20" s="17"/>
      <c r="P20" s="17"/>
      <c r="Q20" s="17"/>
      <c r="R20" s="17"/>
      <c r="S20" s="17"/>
      <c r="T20" s="17"/>
      <c r="U20" s="17"/>
      <c r="V20" s="17"/>
      <c r="W20" s="17"/>
      <c r="X20" s="17"/>
      <c r="Y20" s="17"/>
      <c r="Z20" s="17"/>
    </row>
    <row r="21" spans="1:26" ht="12.75" customHeight="1">
      <c r="A21" s="111">
        <v>10</v>
      </c>
      <c r="B21" s="409" t="s">
        <v>200</v>
      </c>
      <c r="C21" s="410"/>
      <c r="D21" s="137"/>
      <c r="E21" s="116"/>
      <c r="F21" s="416"/>
      <c r="G21" s="376"/>
      <c r="H21" s="377"/>
      <c r="I21" s="17"/>
      <c r="J21" s="17"/>
      <c r="K21" s="17"/>
      <c r="L21" s="17"/>
      <c r="M21" s="17"/>
      <c r="N21" s="17"/>
      <c r="O21" s="17"/>
      <c r="P21" s="17"/>
      <c r="Q21" s="17"/>
      <c r="R21" s="17"/>
      <c r="S21" s="17"/>
      <c r="T21" s="17"/>
      <c r="U21" s="17"/>
      <c r="V21" s="17"/>
      <c r="W21" s="17"/>
      <c r="X21" s="17"/>
      <c r="Y21" s="17"/>
      <c r="Z21" s="17"/>
    </row>
    <row r="22" spans="1:26" ht="12.75" customHeight="1">
      <c r="A22" s="108">
        <v>11</v>
      </c>
      <c r="B22" s="408" t="s">
        <v>201</v>
      </c>
      <c r="C22" s="334"/>
      <c r="D22" s="136"/>
      <c r="E22" s="110"/>
      <c r="F22" s="413"/>
      <c r="G22" s="334"/>
      <c r="H22" s="362"/>
      <c r="I22" s="17"/>
      <c r="J22" s="17"/>
      <c r="K22" s="17"/>
      <c r="L22" s="17"/>
      <c r="M22" s="17"/>
      <c r="N22" s="17"/>
      <c r="O22" s="17"/>
      <c r="P22" s="17"/>
      <c r="Q22" s="17"/>
      <c r="R22" s="17"/>
      <c r="S22" s="17"/>
      <c r="T22" s="17"/>
      <c r="U22" s="17"/>
      <c r="V22" s="17"/>
      <c r="W22" s="17"/>
      <c r="X22" s="17"/>
      <c r="Y22" s="17"/>
      <c r="Z22" s="17"/>
    </row>
    <row r="23" spans="1:26" ht="12.75" customHeight="1">
      <c r="A23" s="111">
        <v>12</v>
      </c>
      <c r="B23" s="443" t="s">
        <v>202</v>
      </c>
      <c r="C23" s="410"/>
      <c r="D23" s="140"/>
      <c r="E23" s="118"/>
      <c r="F23" s="442"/>
      <c r="G23" s="376"/>
      <c r="H23" s="377"/>
      <c r="I23" s="17"/>
      <c r="J23" s="17"/>
      <c r="K23" s="17"/>
      <c r="L23" s="17"/>
      <c r="M23" s="17"/>
      <c r="N23" s="17"/>
      <c r="O23" s="17"/>
      <c r="P23" s="17"/>
      <c r="Q23" s="17"/>
      <c r="R23" s="17"/>
      <c r="S23" s="17"/>
      <c r="T23" s="17"/>
      <c r="U23" s="17"/>
      <c r="V23" s="17"/>
      <c r="W23" s="17"/>
      <c r="X23" s="17"/>
      <c r="Y23" s="17"/>
      <c r="Z23" s="17"/>
    </row>
    <row r="24" spans="1:26" ht="12.75" customHeight="1">
      <c r="A24" s="108">
        <v>13</v>
      </c>
      <c r="B24" s="453" t="s">
        <v>203</v>
      </c>
      <c r="C24" s="334"/>
      <c r="D24" s="141"/>
      <c r="E24" s="115"/>
      <c r="F24" s="415"/>
      <c r="G24" s="334"/>
      <c r="H24" s="362"/>
      <c r="I24" s="17"/>
      <c r="J24" s="17"/>
      <c r="K24" s="17"/>
      <c r="L24" s="17"/>
      <c r="M24" s="17"/>
      <c r="N24" s="17"/>
      <c r="O24" s="17"/>
      <c r="P24" s="17"/>
      <c r="Q24" s="17"/>
      <c r="R24" s="17"/>
      <c r="S24" s="17"/>
      <c r="T24" s="17"/>
      <c r="U24" s="17"/>
      <c r="V24" s="17"/>
      <c r="W24" s="17"/>
      <c r="X24" s="17"/>
      <c r="Y24" s="17"/>
      <c r="Z24" s="17"/>
    </row>
    <row r="25" spans="1:26" ht="12.75" customHeight="1">
      <c r="A25" s="375" t="s">
        <v>204</v>
      </c>
      <c r="B25" s="376"/>
      <c r="C25" s="376"/>
      <c r="D25" s="376"/>
      <c r="E25" s="376"/>
      <c r="F25" s="376"/>
      <c r="G25" s="376"/>
      <c r="H25" s="377"/>
      <c r="I25" s="17"/>
      <c r="J25" s="17"/>
      <c r="K25" s="17"/>
      <c r="L25" s="17"/>
      <c r="M25" s="17"/>
      <c r="N25" s="17"/>
      <c r="O25" s="17"/>
      <c r="P25" s="17"/>
      <c r="Q25" s="17"/>
      <c r="R25" s="17"/>
      <c r="S25" s="17"/>
      <c r="T25" s="17"/>
      <c r="U25" s="17"/>
      <c r="V25" s="17"/>
      <c r="W25" s="17"/>
      <c r="X25" s="17"/>
      <c r="Y25" s="17"/>
      <c r="Z25" s="17"/>
    </row>
    <row r="26" spans="1:26" ht="12.75" customHeight="1">
      <c r="A26" s="111">
        <v>14</v>
      </c>
      <c r="B26" s="409" t="s">
        <v>205</v>
      </c>
      <c r="C26" s="410"/>
      <c r="D26" s="137"/>
      <c r="E26" s="142"/>
      <c r="F26" s="457"/>
      <c r="G26" s="381"/>
      <c r="H26" s="382"/>
      <c r="I26" s="17"/>
      <c r="J26" s="17"/>
      <c r="K26" s="17"/>
      <c r="L26" s="17"/>
      <c r="M26" s="17"/>
      <c r="N26" s="17"/>
      <c r="O26" s="17"/>
      <c r="P26" s="17"/>
      <c r="Q26" s="17"/>
      <c r="R26" s="17"/>
      <c r="S26" s="17"/>
      <c r="T26" s="17"/>
      <c r="U26" s="17"/>
      <c r="V26" s="17"/>
      <c r="W26" s="17"/>
      <c r="X26" s="17"/>
      <c r="Y26" s="17"/>
      <c r="Z26" s="17"/>
    </row>
    <row r="27" spans="1:26" ht="12.75" customHeight="1">
      <c r="A27" s="108">
        <v>15</v>
      </c>
      <c r="B27" s="407" t="s">
        <v>206</v>
      </c>
      <c r="C27" s="334"/>
      <c r="D27" s="136"/>
      <c r="E27" s="110"/>
      <c r="F27" s="413"/>
      <c r="G27" s="334"/>
      <c r="H27" s="362"/>
      <c r="I27" s="17"/>
      <c r="J27" s="17"/>
      <c r="K27" s="17"/>
      <c r="L27" s="17"/>
      <c r="M27" s="17"/>
      <c r="N27" s="17"/>
      <c r="O27" s="17"/>
      <c r="P27" s="17"/>
      <c r="Q27" s="17"/>
      <c r="R27" s="17"/>
      <c r="S27" s="17"/>
      <c r="T27" s="17"/>
      <c r="U27" s="17"/>
      <c r="V27" s="17"/>
      <c r="W27" s="17"/>
      <c r="X27" s="17"/>
      <c r="Y27" s="17"/>
      <c r="Z27" s="17"/>
    </row>
    <row r="28" spans="1:26" ht="12.75" customHeight="1">
      <c r="A28" s="111">
        <v>16</v>
      </c>
      <c r="B28" s="409" t="s">
        <v>207</v>
      </c>
      <c r="C28" s="410"/>
      <c r="D28" s="137"/>
      <c r="E28" s="116"/>
      <c r="F28" s="416"/>
      <c r="G28" s="376"/>
      <c r="H28" s="377"/>
      <c r="I28" s="17"/>
      <c r="J28" s="17"/>
      <c r="K28" s="17"/>
      <c r="L28" s="17"/>
      <c r="M28" s="17"/>
      <c r="N28" s="17"/>
      <c r="O28" s="17"/>
      <c r="P28" s="17"/>
      <c r="Q28" s="17"/>
      <c r="R28" s="17"/>
      <c r="S28" s="17"/>
      <c r="T28" s="17"/>
      <c r="U28" s="17"/>
      <c r="V28" s="17"/>
      <c r="W28" s="17"/>
      <c r="X28" s="17"/>
      <c r="Y28" s="17"/>
      <c r="Z28" s="17"/>
    </row>
    <row r="29" spans="1:26" ht="12.75" customHeight="1">
      <c r="A29" s="108">
        <v>17</v>
      </c>
      <c r="B29" s="408" t="s">
        <v>208</v>
      </c>
      <c r="C29" s="334"/>
      <c r="D29" s="136"/>
      <c r="E29" s="110"/>
      <c r="F29" s="413"/>
      <c r="G29" s="334"/>
      <c r="H29" s="362"/>
      <c r="I29" s="17"/>
      <c r="J29" s="17"/>
      <c r="K29" s="17"/>
      <c r="L29" s="17"/>
      <c r="M29" s="17"/>
      <c r="N29" s="17"/>
      <c r="O29" s="17"/>
      <c r="P29" s="17"/>
      <c r="Q29" s="17"/>
      <c r="R29" s="17"/>
      <c r="S29" s="17"/>
      <c r="T29" s="17"/>
      <c r="U29" s="17"/>
      <c r="V29" s="17"/>
      <c r="W29" s="17"/>
      <c r="X29" s="17"/>
      <c r="Y29" s="17"/>
      <c r="Z29" s="17"/>
    </row>
    <row r="30" spans="1:26" ht="12.75" customHeight="1">
      <c r="A30" s="111">
        <v>18</v>
      </c>
      <c r="B30" s="412" t="s">
        <v>209</v>
      </c>
      <c r="C30" s="410"/>
      <c r="D30" s="137"/>
      <c r="E30" s="116"/>
      <c r="F30" s="416"/>
      <c r="G30" s="376"/>
      <c r="H30" s="377"/>
      <c r="I30" s="17"/>
      <c r="J30" s="17"/>
      <c r="K30" s="17"/>
      <c r="L30" s="17"/>
      <c r="M30" s="17"/>
      <c r="N30" s="17"/>
      <c r="O30" s="17"/>
      <c r="P30" s="17"/>
      <c r="Q30" s="17"/>
      <c r="R30" s="17"/>
      <c r="S30" s="17"/>
      <c r="T30" s="17"/>
      <c r="U30" s="17"/>
      <c r="V30" s="17"/>
      <c r="W30" s="17"/>
      <c r="X30" s="17"/>
      <c r="Y30" s="17"/>
      <c r="Z30" s="17"/>
    </row>
    <row r="31" spans="1:26" ht="12.75" customHeight="1">
      <c r="A31" s="108">
        <v>19</v>
      </c>
      <c r="B31" s="408" t="s">
        <v>210</v>
      </c>
      <c r="C31" s="334"/>
      <c r="D31" s="136"/>
      <c r="E31" s="110"/>
      <c r="F31" s="413"/>
      <c r="G31" s="334"/>
      <c r="H31" s="362"/>
      <c r="I31" s="17"/>
      <c r="J31" s="17"/>
      <c r="K31" s="17"/>
      <c r="L31" s="17"/>
      <c r="M31" s="17"/>
      <c r="N31" s="17"/>
      <c r="O31" s="17"/>
      <c r="P31" s="17"/>
      <c r="Q31" s="17"/>
      <c r="R31" s="17"/>
      <c r="S31" s="17"/>
      <c r="T31" s="17"/>
      <c r="U31" s="17"/>
      <c r="V31" s="17"/>
      <c r="W31" s="17"/>
      <c r="X31" s="17"/>
      <c r="Y31" s="17"/>
      <c r="Z31" s="17"/>
    </row>
    <row r="32" spans="1:26" ht="12.75" customHeight="1">
      <c r="A32" s="111">
        <v>20</v>
      </c>
      <c r="B32" s="409" t="s">
        <v>211</v>
      </c>
      <c r="C32" s="410"/>
      <c r="D32" s="137"/>
      <c r="E32" s="116"/>
      <c r="F32" s="416"/>
      <c r="G32" s="376"/>
      <c r="H32" s="377"/>
      <c r="I32" s="17"/>
      <c r="J32" s="17"/>
      <c r="K32" s="17"/>
      <c r="L32" s="17"/>
      <c r="M32" s="17"/>
      <c r="N32" s="17"/>
      <c r="O32" s="17"/>
      <c r="P32" s="17"/>
      <c r="Q32" s="17"/>
      <c r="R32" s="17"/>
      <c r="S32" s="17"/>
      <c r="T32" s="17"/>
      <c r="U32" s="17"/>
      <c r="V32" s="17"/>
      <c r="W32" s="17"/>
      <c r="X32" s="17"/>
      <c r="Y32" s="17"/>
      <c r="Z32" s="17"/>
    </row>
    <row r="33" spans="1:26" ht="12.75" customHeight="1">
      <c r="A33" s="108">
        <v>21</v>
      </c>
      <c r="B33" s="453" t="s">
        <v>212</v>
      </c>
      <c r="C33" s="334"/>
      <c r="D33" s="141"/>
      <c r="E33" s="115"/>
      <c r="F33" s="415"/>
      <c r="G33" s="334"/>
      <c r="H33" s="362"/>
      <c r="I33" s="17"/>
      <c r="J33" s="17"/>
      <c r="K33" s="17"/>
      <c r="L33" s="17"/>
      <c r="M33" s="17"/>
      <c r="N33" s="17"/>
      <c r="O33" s="17"/>
      <c r="P33" s="17"/>
      <c r="Q33" s="17"/>
      <c r="R33" s="17"/>
      <c r="S33" s="17"/>
      <c r="T33" s="17"/>
      <c r="U33" s="17"/>
      <c r="V33" s="17"/>
      <c r="W33" s="17"/>
      <c r="X33" s="17"/>
      <c r="Y33" s="17"/>
      <c r="Z33" s="17"/>
    </row>
    <row r="34" spans="1:26" ht="12.75" customHeight="1">
      <c r="A34" s="111">
        <v>22</v>
      </c>
      <c r="B34" s="412" t="s">
        <v>213</v>
      </c>
      <c r="C34" s="410"/>
      <c r="D34" s="137"/>
      <c r="E34" s="138"/>
      <c r="F34" s="454"/>
      <c r="G34" s="386"/>
      <c r="H34" s="387"/>
      <c r="I34" s="17"/>
      <c r="J34" s="17"/>
      <c r="K34" s="17"/>
      <c r="L34" s="17"/>
      <c r="M34" s="17"/>
      <c r="N34" s="17"/>
      <c r="O34" s="17"/>
      <c r="P34" s="17"/>
      <c r="Q34" s="17"/>
      <c r="R34" s="17"/>
      <c r="S34" s="17"/>
      <c r="T34" s="17"/>
      <c r="U34" s="17"/>
      <c r="V34" s="17"/>
      <c r="W34" s="17"/>
      <c r="X34" s="17"/>
      <c r="Y34" s="17"/>
      <c r="Z34" s="17"/>
    </row>
    <row r="35" spans="1:26" ht="12.75" customHeight="1">
      <c r="A35" s="108">
        <v>23</v>
      </c>
      <c r="B35" s="408" t="s">
        <v>214</v>
      </c>
      <c r="C35" s="334"/>
      <c r="D35" s="136"/>
      <c r="E35" s="110"/>
      <c r="F35" s="413"/>
      <c r="G35" s="334"/>
      <c r="H35" s="362"/>
      <c r="I35" s="17"/>
      <c r="J35" s="17"/>
      <c r="K35" s="17"/>
      <c r="L35" s="17"/>
      <c r="M35" s="17"/>
      <c r="N35" s="17"/>
      <c r="O35" s="17"/>
      <c r="P35" s="17"/>
      <c r="Q35" s="17"/>
      <c r="R35" s="17"/>
      <c r="S35" s="17"/>
      <c r="T35" s="17"/>
      <c r="U35" s="17"/>
      <c r="V35" s="17"/>
      <c r="W35" s="17"/>
      <c r="X35" s="17"/>
      <c r="Y35" s="17"/>
      <c r="Z35" s="17"/>
    </row>
    <row r="36" spans="1:26" ht="12.75" customHeight="1">
      <c r="A36" s="111">
        <v>24</v>
      </c>
      <c r="B36" s="409" t="s">
        <v>215</v>
      </c>
      <c r="C36" s="410"/>
      <c r="D36" s="137"/>
      <c r="E36" s="116"/>
      <c r="F36" s="416"/>
      <c r="G36" s="376"/>
      <c r="H36" s="377"/>
      <c r="I36" s="17"/>
      <c r="J36" s="17"/>
      <c r="K36" s="17"/>
      <c r="L36" s="17"/>
      <c r="M36" s="17"/>
      <c r="N36" s="17"/>
      <c r="O36" s="17"/>
      <c r="P36" s="17"/>
      <c r="Q36" s="17"/>
      <c r="R36" s="17"/>
      <c r="S36" s="17"/>
      <c r="T36" s="17"/>
      <c r="U36" s="17"/>
      <c r="V36" s="17"/>
      <c r="W36" s="17"/>
      <c r="X36" s="17"/>
      <c r="Y36" s="17"/>
      <c r="Z36" s="17"/>
    </row>
    <row r="37" spans="1:26" ht="12.75" customHeight="1">
      <c r="A37" s="108">
        <v>25</v>
      </c>
      <c r="B37" s="408" t="s">
        <v>216</v>
      </c>
      <c r="C37" s="334"/>
      <c r="D37" s="136"/>
      <c r="E37" s="110"/>
      <c r="F37" s="413"/>
      <c r="G37" s="334"/>
      <c r="H37" s="362"/>
      <c r="I37" s="17"/>
      <c r="J37" s="17"/>
      <c r="K37" s="17"/>
      <c r="L37" s="17"/>
      <c r="M37" s="17"/>
      <c r="N37" s="17"/>
      <c r="O37" s="17"/>
      <c r="P37" s="17"/>
      <c r="Q37" s="17"/>
      <c r="R37" s="17"/>
      <c r="S37" s="17"/>
      <c r="T37" s="17"/>
      <c r="U37" s="17"/>
      <c r="V37" s="17"/>
      <c r="W37" s="17"/>
      <c r="X37" s="17"/>
      <c r="Y37" s="17"/>
      <c r="Z37" s="17"/>
    </row>
    <row r="38" spans="1:26" ht="12.75" customHeight="1">
      <c r="A38" s="111">
        <v>26</v>
      </c>
      <c r="B38" s="443" t="s">
        <v>217</v>
      </c>
      <c r="C38" s="410"/>
      <c r="D38" s="140"/>
      <c r="E38" s="118"/>
      <c r="F38" s="442"/>
      <c r="G38" s="376"/>
      <c r="H38" s="377"/>
      <c r="I38" s="17"/>
      <c r="J38" s="17"/>
      <c r="K38" s="17"/>
      <c r="L38" s="17"/>
      <c r="M38" s="17"/>
      <c r="N38" s="17"/>
      <c r="O38" s="17"/>
      <c r="P38" s="17"/>
      <c r="Q38" s="17"/>
      <c r="R38" s="17"/>
      <c r="S38" s="17"/>
      <c r="T38" s="17"/>
      <c r="U38" s="17"/>
      <c r="V38" s="17"/>
      <c r="W38" s="17"/>
      <c r="X38" s="17"/>
      <c r="Y38" s="17"/>
      <c r="Z38" s="17"/>
    </row>
    <row r="39" spans="1:26" ht="12.75" customHeight="1">
      <c r="A39" s="108">
        <v>27</v>
      </c>
      <c r="B39" s="407" t="s">
        <v>218</v>
      </c>
      <c r="C39" s="334"/>
      <c r="D39" s="136"/>
      <c r="E39" s="143"/>
      <c r="F39" s="456"/>
      <c r="G39" s="386"/>
      <c r="H39" s="387"/>
      <c r="I39" s="17"/>
      <c r="J39" s="17"/>
      <c r="K39" s="17"/>
      <c r="L39" s="17"/>
      <c r="M39" s="17"/>
      <c r="N39" s="17"/>
      <c r="O39" s="17"/>
      <c r="P39" s="17"/>
      <c r="Q39" s="17"/>
      <c r="R39" s="17"/>
      <c r="S39" s="17"/>
      <c r="T39" s="17"/>
      <c r="U39" s="17"/>
      <c r="V39" s="17"/>
      <c r="W39" s="17"/>
      <c r="X39" s="17"/>
      <c r="Y39" s="17"/>
      <c r="Z39" s="17"/>
    </row>
    <row r="40" spans="1:26" ht="12.75" customHeight="1">
      <c r="A40" s="111">
        <v>28</v>
      </c>
      <c r="B40" s="409" t="s">
        <v>219</v>
      </c>
      <c r="C40" s="410"/>
      <c r="D40" s="137"/>
      <c r="E40" s="116"/>
      <c r="F40" s="416"/>
      <c r="G40" s="376"/>
      <c r="H40" s="377"/>
      <c r="I40" s="17"/>
      <c r="J40" s="17"/>
      <c r="K40" s="17"/>
      <c r="L40" s="17"/>
      <c r="M40" s="17"/>
      <c r="N40" s="17"/>
      <c r="O40" s="17"/>
      <c r="P40" s="17"/>
      <c r="Q40" s="17"/>
      <c r="R40" s="17"/>
      <c r="S40" s="17"/>
      <c r="T40" s="17"/>
      <c r="U40" s="17"/>
      <c r="V40" s="17"/>
      <c r="W40" s="17"/>
      <c r="X40" s="17"/>
      <c r="Y40" s="17"/>
      <c r="Z40" s="17"/>
    </row>
    <row r="41" spans="1:26" ht="12.75" customHeight="1">
      <c r="A41" s="108">
        <v>29</v>
      </c>
      <c r="B41" s="408" t="s">
        <v>220</v>
      </c>
      <c r="C41" s="334"/>
      <c r="D41" s="136"/>
      <c r="E41" s="110"/>
      <c r="F41" s="413"/>
      <c r="G41" s="334"/>
      <c r="H41" s="362"/>
      <c r="I41" s="17"/>
      <c r="J41" s="17"/>
      <c r="K41" s="17"/>
      <c r="L41" s="17"/>
      <c r="M41" s="17"/>
      <c r="N41" s="17"/>
      <c r="O41" s="17"/>
      <c r="P41" s="17"/>
      <c r="Q41" s="17"/>
      <c r="R41" s="17"/>
      <c r="S41" s="17"/>
      <c r="T41" s="17"/>
      <c r="U41" s="17"/>
      <c r="V41" s="17"/>
      <c r="W41" s="17"/>
      <c r="X41" s="17"/>
      <c r="Y41" s="17"/>
      <c r="Z41" s="17"/>
    </row>
    <row r="42" spans="1:26" ht="12.75" customHeight="1">
      <c r="A42" s="111">
        <v>30</v>
      </c>
      <c r="B42" s="412" t="s">
        <v>221</v>
      </c>
      <c r="C42" s="410"/>
      <c r="D42" s="137"/>
      <c r="E42" s="116"/>
      <c r="F42" s="416"/>
      <c r="G42" s="376"/>
      <c r="H42" s="377"/>
      <c r="I42" s="17"/>
      <c r="J42" s="17"/>
      <c r="K42" s="17"/>
      <c r="L42" s="17"/>
      <c r="M42" s="17"/>
      <c r="N42" s="17"/>
      <c r="O42" s="17"/>
      <c r="P42" s="17"/>
      <c r="Q42" s="17"/>
      <c r="R42" s="17"/>
      <c r="S42" s="17"/>
      <c r="T42" s="17"/>
      <c r="U42" s="17"/>
      <c r="V42" s="17"/>
      <c r="W42" s="17"/>
      <c r="X42" s="17"/>
      <c r="Y42" s="17"/>
      <c r="Z42" s="17"/>
    </row>
    <row r="43" spans="1:26" ht="12.75" customHeight="1">
      <c r="A43" s="108">
        <v>31</v>
      </c>
      <c r="B43" s="408" t="s">
        <v>222</v>
      </c>
      <c r="C43" s="334"/>
      <c r="D43" s="136"/>
      <c r="E43" s="110"/>
      <c r="F43" s="413"/>
      <c r="G43" s="334"/>
      <c r="H43" s="362"/>
      <c r="I43" s="17"/>
      <c r="J43" s="17"/>
      <c r="K43" s="17"/>
      <c r="L43" s="17"/>
      <c r="M43" s="17"/>
      <c r="N43" s="17"/>
      <c r="O43" s="17"/>
      <c r="P43" s="17"/>
      <c r="Q43" s="17"/>
      <c r="R43" s="17"/>
      <c r="S43" s="17"/>
      <c r="T43" s="17"/>
      <c r="U43" s="17"/>
      <c r="V43" s="17"/>
      <c r="W43" s="17"/>
      <c r="X43" s="17"/>
      <c r="Y43" s="17"/>
      <c r="Z43" s="17"/>
    </row>
    <row r="44" spans="1:26" ht="12.75" customHeight="1">
      <c r="A44" s="111">
        <v>32</v>
      </c>
      <c r="B44" s="409" t="s">
        <v>223</v>
      </c>
      <c r="C44" s="410"/>
      <c r="D44" s="137"/>
      <c r="E44" s="116"/>
      <c r="F44" s="416"/>
      <c r="G44" s="376"/>
      <c r="H44" s="377"/>
      <c r="I44" s="17"/>
      <c r="J44" s="17"/>
      <c r="K44" s="17"/>
      <c r="L44" s="17"/>
      <c r="M44" s="17"/>
      <c r="N44" s="17"/>
      <c r="O44" s="17"/>
      <c r="P44" s="17"/>
      <c r="Q44" s="17"/>
      <c r="R44" s="17"/>
      <c r="S44" s="17"/>
      <c r="T44" s="17"/>
      <c r="U44" s="17"/>
      <c r="V44" s="17"/>
      <c r="W44" s="17"/>
      <c r="X44" s="17"/>
      <c r="Y44" s="17"/>
      <c r="Z44" s="17"/>
    </row>
    <row r="45" spans="1:26" ht="12.75" customHeight="1">
      <c r="A45" s="108">
        <v>33</v>
      </c>
      <c r="B45" s="407" t="s">
        <v>200</v>
      </c>
      <c r="C45" s="334"/>
      <c r="D45" s="136"/>
      <c r="E45" s="110"/>
      <c r="F45" s="413"/>
      <c r="G45" s="334"/>
      <c r="H45" s="362"/>
      <c r="I45" s="17"/>
      <c r="J45" s="17"/>
      <c r="K45" s="17"/>
      <c r="L45" s="17"/>
      <c r="M45" s="17"/>
      <c r="N45" s="17"/>
      <c r="O45" s="17"/>
      <c r="P45" s="17"/>
      <c r="Q45" s="17"/>
      <c r="R45" s="17"/>
      <c r="S45" s="17"/>
      <c r="T45" s="17"/>
      <c r="U45" s="17"/>
      <c r="V45" s="17"/>
      <c r="W45" s="17"/>
      <c r="X45" s="17"/>
      <c r="Y45" s="17"/>
      <c r="Z45" s="17"/>
    </row>
    <row r="46" spans="1:26" ht="12.75" customHeight="1">
      <c r="A46" s="111">
        <v>34</v>
      </c>
      <c r="B46" s="409" t="s">
        <v>224</v>
      </c>
      <c r="C46" s="410"/>
      <c r="D46" s="137"/>
      <c r="E46" s="116"/>
      <c r="F46" s="416"/>
      <c r="G46" s="376"/>
      <c r="H46" s="377"/>
      <c r="I46" s="17"/>
      <c r="J46" s="17"/>
      <c r="K46" s="17"/>
      <c r="L46" s="17"/>
      <c r="M46" s="17"/>
      <c r="N46" s="17"/>
      <c r="O46" s="17"/>
      <c r="P46" s="17"/>
      <c r="Q46" s="17"/>
      <c r="R46" s="17"/>
      <c r="S46" s="17"/>
      <c r="T46" s="17"/>
      <c r="U46" s="17"/>
      <c r="V46" s="17"/>
      <c r="W46" s="17"/>
      <c r="X46" s="17"/>
      <c r="Y46" s="17"/>
      <c r="Z46" s="17"/>
    </row>
    <row r="47" spans="1:26" ht="12.75" customHeight="1">
      <c r="A47" s="123">
        <v>35</v>
      </c>
      <c r="B47" s="436" t="s">
        <v>225</v>
      </c>
      <c r="C47" s="349"/>
      <c r="D47" s="144"/>
      <c r="E47" s="125"/>
      <c r="F47" s="437"/>
      <c r="G47" s="349"/>
      <c r="H47" s="438"/>
      <c r="I47" s="17"/>
      <c r="J47" s="17"/>
      <c r="K47" s="17"/>
      <c r="L47" s="17"/>
      <c r="M47" s="17"/>
      <c r="N47" s="17"/>
      <c r="O47" s="17"/>
      <c r="P47" s="17"/>
      <c r="Q47" s="17"/>
      <c r="R47" s="17"/>
      <c r="S47" s="17"/>
      <c r="T47" s="17"/>
      <c r="U47" s="17"/>
      <c r="V47" s="17"/>
      <c r="W47" s="17"/>
      <c r="X47" s="17"/>
      <c r="Y47" s="17"/>
      <c r="Z47" s="17"/>
    </row>
    <row r="48" spans="1:26" ht="12.75" customHeight="1">
      <c r="A48" s="126">
        <v>36</v>
      </c>
      <c r="B48" s="452" t="s">
        <v>226</v>
      </c>
      <c r="C48" s="440"/>
      <c r="D48" s="145"/>
      <c r="E48" s="128"/>
      <c r="F48" s="431"/>
      <c r="G48" s="432"/>
      <c r="H48" s="433"/>
      <c r="I48" s="17"/>
      <c r="J48" s="17"/>
      <c r="K48" s="17"/>
      <c r="L48" s="17"/>
      <c r="M48" s="17"/>
      <c r="N48" s="17"/>
      <c r="O48" s="17"/>
      <c r="P48" s="17"/>
      <c r="Q48" s="17"/>
      <c r="R48" s="17"/>
      <c r="S48" s="17"/>
      <c r="T48" s="17"/>
      <c r="U48" s="17"/>
      <c r="V48" s="17"/>
      <c r="W48" s="17"/>
      <c r="X48" s="17"/>
      <c r="Y48" s="17"/>
      <c r="Z48" s="17"/>
    </row>
    <row r="49" spans="1:26" ht="6" customHeight="1">
      <c r="A49" s="455"/>
      <c r="B49" s="406"/>
      <c r="C49" s="406"/>
      <c r="D49" s="406"/>
      <c r="E49" s="406"/>
      <c r="F49" s="406"/>
      <c r="G49" s="406"/>
      <c r="H49" s="406"/>
      <c r="I49" s="17"/>
      <c r="J49" s="17"/>
      <c r="K49" s="17"/>
      <c r="L49" s="17"/>
      <c r="M49" s="17"/>
      <c r="N49" s="17"/>
      <c r="O49" s="17"/>
      <c r="P49" s="17"/>
      <c r="Q49" s="17"/>
      <c r="R49" s="17"/>
      <c r="S49" s="17"/>
      <c r="T49" s="17"/>
      <c r="U49" s="17"/>
      <c r="V49" s="17"/>
      <c r="W49" s="17"/>
      <c r="X49" s="17"/>
      <c r="Y49" s="17"/>
      <c r="Z49" s="17"/>
    </row>
    <row r="50" spans="1:26" ht="12.75" customHeight="1">
      <c r="A50" s="434" t="s">
        <v>227</v>
      </c>
      <c r="B50" s="334"/>
      <c r="C50" s="334"/>
      <c r="D50" s="334"/>
      <c r="E50" s="334"/>
      <c r="F50" s="334"/>
      <c r="G50" s="334"/>
      <c r="H50" s="334"/>
      <c r="I50" s="17"/>
      <c r="J50" s="17"/>
      <c r="K50" s="17"/>
      <c r="L50" s="17"/>
      <c r="M50" s="17"/>
      <c r="N50" s="17"/>
      <c r="O50" s="17"/>
      <c r="P50" s="17"/>
      <c r="Q50" s="17"/>
      <c r="R50" s="17"/>
      <c r="S50" s="17"/>
      <c r="T50" s="17"/>
      <c r="U50" s="17"/>
      <c r="V50" s="17"/>
      <c r="W50" s="17"/>
      <c r="X50" s="17"/>
      <c r="Y50" s="17"/>
      <c r="Z50" s="17"/>
    </row>
    <row r="51" spans="1:26" ht="43.5" customHeight="1">
      <c r="A51" s="435" t="s">
        <v>228</v>
      </c>
      <c r="B51" s="334"/>
      <c r="C51" s="334"/>
      <c r="D51" s="334"/>
      <c r="E51" s="334"/>
      <c r="F51" s="334"/>
      <c r="G51" s="334"/>
      <c r="H51" s="334"/>
      <c r="I51" s="17"/>
      <c r="J51" s="17"/>
      <c r="K51" s="17"/>
      <c r="L51" s="17"/>
      <c r="M51" s="17"/>
      <c r="N51" s="17"/>
      <c r="O51" s="17"/>
      <c r="P51" s="17"/>
      <c r="Q51" s="17"/>
      <c r="R51" s="17"/>
      <c r="S51" s="17"/>
      <c r="T51" s="17"/>
      <c r="U51" s="17"/>
      <c r="V51" s="17"/>
      <c r="W51" s="17"/>
      <c r="X51" s="17"/>
      <c r="Y51" s="17"/>
      <c r="Z51" s="17"/>
    </row>
    <row r="52" spans="1:26" ht="17.25" customHeight="1">
      <c r="A52" s="435" t="s">
        <v>138</v>
      </c>
      <c r="B52" s="334"/>
      <c r="C52" s="334"/>
      <c r="D52" s="334"/>
      <c r="E52" s="334"/>
      <c r="F52" s="334"/>
      <c r="G52" s="334"/>
      <c r="H52" s="334"/>
      <c r="I52" s="17"/>
      <c r="J52" s="17"/>
      <c r="K52" s="17"/>
      <c r="L52" s="17"/>
      <c r="M52" s="17"/>
      <c r="N52" s="17"/>
      <c r="O52" s="17"/>
      <c r="P52" s="17"/>
      <c r="Q52" s="17"/>
      <c r="R52" s="17"/>
      <c r="S52" s="17"/>
      <c r="T52" s="17"/>
      <c r="U52" s="17"/>
      <c r="V52" s="17"/>
      <c r="W52" s="17"/>
      <c r="X52" s="17"/>
      <c r="Y52" s="17"/>
      <c r="Z52" s="17"/>
    </row>
    <row r="53" spans="1:26" ht="12.75" customHeight="1">
      <c r="A53" s="58"/>
      <c r="B53" s="58"/>
      <c r="C53" s="58"/>
      <c r="D53" s="58"/>
      <c r="E53" s="58"/>
      <c r="F53" s="58"/>
      <c r="G53" s="58"/>
      <c r="H53" s="58"/>
      <c r="I53" s="17"/>
      <c r="J53" s="17"/>
      <c r="K53" s="17"/>
      <c r="L53" s="17"/>
      <c r="M53" s="17"/>
      <c r="N53" s="17"/>
      <c r="O53" s="17"/>
      <c r="P53" s="17"/>
      <c r="Q53" s="17"/>
      <c r="R53" s="17"/>
      <c r="S53" s="17"/>
      <c r="T53" s="17"/>
      <c r="U53" s="17"/>
      <c r="V53" s="17"/>
      <c r="W53" s="17"/>
      <c r="X53" s="17"/>
      <c r="Y53" s="17"/>
      <c r="Z53" s="17"/>
    </row>
    <row r="54" spans="1:26" ht="12.75" customHeight="1">
      <c r="A54" s="58"/>
      <c r="B54" s="58"/>
      <c r="C54" s="58"/>
      <c r="D54" s="58"/>
      <c r="E54" s="58"/>
      <c r="F54" s="58"/>
      <c r="G54" s="58"/>
      <c r="H54" s="58"/>
      <c r="I54" s="17"/>
      <c r="J54" s="17"/>
      <c r="K54" s="17"/>
      <c r="L54" s="17"/>
      <c r="M54" s="17"/>
      <c r="N54" s="17"/>
      <c r="O54" s="17"/>
      <c r="P54" s="17"/>
      <c r="Q54" s="17"/>
      <c r="R54" s="17"/>
      <c r="S54" s="17"/>
      <c r="T54" s="17"/>
      <c r="U54" s="17"/>
      <c r="V54" s="17"/>
      <c r="W54" s="17"/>
      <c r="X54" s="17"/>
      <c r="Y54" s="17"/>
      <c r="Z54" s="17"/>
    </row>
    <row r="55" spans="1:26" ht="12.75" customHeight="1">
      <c r="A55" s="131"/>
      <c r="B55" s="131"/>
      <c r="C55" s="131"/>
      <c r="D55" s="131"/>
      <c r="E55" s="131"/>
      <c r="F55" s="131"/>
      <c r="G55" s="131"/>
      <c r="H55" s="131"/>
      <c r="I55" s="17"/>
      <c r="J55" s="17"/>
      <c r="K55" s="17"/>
      <c r="L55" s="17"/>
      <c r="M55" s="17"/>
      <c r="N55" s="17"/>
      <c r="O55" s="17"/>
      <c r="P55" s="17"/>
      <c r="Q55" s="17"/>
      <c r="R55" s="17"/>
      <c r="S55" s="17"/>
      <c r="T55" s="17"/>
      <c r="U55" s="17"/>
      <c r="V55" s="17"/>
      <c r="W55" s="17"/>
      <c r="X55" s="17"/>
      <c r="Y55" s="17"/>
      <c r="Z55" s="17"/>
    </row>
    <row r="56" spans="1:26" ht="12.75" customHeight="1">
      <c r="A56" s="131"/>
      <c r="B56" s="131"/>
      <c r="C56" s="131"/>
      <c r="D56" s="131"/>
      <c r="E56" s="131"/>
      <c r="F56" s="131"/>
      <c r="G56" s="131"/>
      <c r="H56" s="131"/>
      <c r="I56" s="17"/>
      <c r="J56" s="17"/>
      <c r="K56" s="17"/>
      <c r="L56" s="17"/>
      <c r="M56" s="17"/>
      <c r="N56" s="17"/>
      <c r="O56" s="17"/>
      <c r="P56" s="17"/>
      <c r="Q56" s="17"/>
      <c r="R56" s="17"/>
      <c r="S56" s="17"/>
      <c r="T56" s="17"/>
      <c r="U56" s="17"/>
      <c r="V56" s="17"/>
      <c r="W56" s="17"/>
      <c r="X56" s="17"/>
      <c r="Y56" s="17"/>
      <c r="Z56" s="17"/>
    </row>
    <row r="57" spans="1:26" ht="12.75" customHeight="1">
      <c r="A57" s="131"/>
      <c r="B57" s="131"/>
      <c r="C57" s="131"/>
      <c r="D57" s="131"/>
      <c r="E57" s="131"/>
      <c r="F57" s="131"/>
      <c r="G57" s="131"/>
      <c r="H57" s="131"/>
      <c r="I57" s="17"/>
      <c r="J57" s="17"/>
      <c r="K57" s="17"/>
      <c r="L57" s="17"/>
      <c r="M57" s="17"/>
      <c r="N57" s="17"/>
      <c r="O57" s="17"/>
      <c r="P57" s="17"/>
      <c r="Q57" s="17"/>
      <c r="R57" s="17"/>
      <c r="S57" s="17"/>
      <c r="T57" s="17"/>
      <c r="U57" s="17"/>
      <c r="V57" s="17"/>
      <c r="W57" s="17"/>
      <c r="X57" s="17"/>
      <c r="Y57" s="17"/>
      <c r="Z57" s="17"/>
    </row>
    <row r="58" spans="1:26" ht="12.75" customHeight="1">
      <c r="A58" s="131"/>
      <c r="B58" s="131"/>
      <c r="C58" s="131"/>
      <c r="D58" s="131"/>
      <c r="E58" s="131"/>
      <c r="F58" s="131"/>
      <c r="G58" s="131"/>
      <c r="H58" s="131"/>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5">
    <mergeCell ref="B31:C31"/>
    <mergeCell ref="B32:C32"/>
    <mergeCell ref="F24:H24"/>
    <mergeCell ref="A25:H25"/>
    <mergeCell ref="F26:H26"/>
    <mergeCell ref="F27:H27"/>
    <mergeCell ref="F28:H28"/>
    <mergeCell ref="F29:H29"/>
    <mergeCell ref="F30:H30"/>
    <mergeCell ref="F31:H31"/>
    <mergeCell ref="F32:H32"/>
    <mergeCell ref="B24:C24"/>
    <mergeCell ref="B26:C26"/>
    <mergeCell ref="B27:C27"/>
    <mergeCell ref="B28:C28"/>
    <mergeCell ref="B29:C29"/>
    <mergeCell ref="F41:H41"/>
    <mergeCell ref="F42:H42"/>
    <mergeCell ref="F43:H43"/>
    <mergeCell ref="F44:H44"/>
    <mergeCell ref="F45:H45"/>
    <mergeCell ref="B38:C38"/>
    <mergeCell ref="F38:H38"/>
    <mergeCell ref="B39:C39"/>
    <mergeCell ref="F39:H39"/>
    <mergeCell ref="F40:H40"/>
    <mergeCell ref="A52:H52"/>
    <mergeCell ref="B40:C40"/>
    <mergeCell ref="B41:C41"/>
    <mergeCell ref="B42:C42"/>
    <mergeCell ref="B43:C43"/>
    <mergeCell ref="B44:C44"/>
    <mergeCell ref="B45:C45"/>
    <mergeCell ref="B46:C46"/>
    <mergeCell ref="B47:C47"/>
    <mergeCell ref="B48:C48"/>
    <mergeCell ref="A49:H49"/>
    <mergeCell ref="A50:H50"/>
    <mergeCell ref="A51:H51"/>
    <mergeCell ref="F46:H46"/>
    <mergeCell ref="F47:H47"/>
    <mergeCell ref="F48:H48"/>
    <mergeCell ref="G1:H2"/>
    <mergeCell ref="A2:B2"/>
    <mergeCell ref="C2:F2"/>
    <mergeCell ref="A3:B3"/>
    <mergeCell ref="C3:F3"/>
    <mergeCell ref="G3:H3"/>
    <mergeCell ref="A4:B4"/>
    <mergeCell ref="C4:F4"/>
    <mergeCell ref="G4:H4"/>
    <mergeCell ref="B7:C7"/>
    <mergeCell ref="E7:H7"/>
    <mergeCell ref="B16:C16"/>
    <mergeCell ref="B8:C8"/>
    <mergeCell ref="F8:H8"/>
    <mergeCell ref="F9:H9"/>
    <mergeCell ref="B9:C9"/>
    <mergeCell ref="B10:C10"/>
    <mergeCell ref="F10:H10"/>
    <mergeCell ref="A11:H11"/>
    <mergeCell ref="F12:H12"/>
    <mergeCell ref="F13:H13"/>
    <mergeCell ref="F14:H14"/>
    <mergeCell ref="F15:H15"/>
    <mergeCell ref="B12:C12"/>
    <mergeCell ref="B13:C13"/>
    <mergeCell ref="B14:C14"/>
    <mergeCell ref="B15:C15"/>
    <mergeCell ref="F16:H16"/>
    <mergeCell ref="F17:H17"/>
    <mergeCell ref="F18:H18"/>
    <mergeCell ref="F19:H19"/>
    <mergeCell ref="F20:H20"/>
    <mergeCell ref="B17:C17"/>
    <mergeCell ref="B18:C18"/>
    <mergeCell ref="B19:C19"/>
    <mergeCell ref="B20:C20"/>
    <mergeCell ref="B21:C21"/>
    <mergeCell ref="B36:C36"/>
    <mergeCell ref="B37:C37"/>
    <mergeCell ref="F21:H21"/>
    <mergeCell ref="F22:H22"/>
    <mergeCell ref="F23:H23"/>
    <mergeCell ref="B22:C22"/>
    <mergeCell ref="B23:C23"/>
    <mergeCell ref="F36:H36"/>
    <mergeCell ref="F37:H37"/>
    <mergeCell ref="B33:C33"/>
    <mergeCell ref="F33:H33"/>
    <mergeCell ref="B34:C34"/>
    <mergeCell ref="F34:H34"/>
    <mergeCell ref="F35:H35"/>
    <mergeCell ref="B35:C35"/>
    <mergeCell ref="B30:C30"/>
  </mergeCells>
  <printOptions horizontalCentered="1"/>
  <pageMargins left="0.65" right="0.5" top="0.5" bottom="0.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zoomScaleNormal="100" workbookViewId="0"/>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390">
        <f>AssessmentYear</f>
        <v>2026</v>
      </c>
      <c r="H1" s="360"/>
      <c r="I1" s="17"/>
      <c r="J1" s="17"/>
      <c r="K1" s="17"/>
      <c r="L1" s="17"/>
      <c r="M1" s="17"/>
      <c r="N1" s="17"/>
      <c r="O1" s="17"/>
      <c r="P1" s="17"/>
      <c r="Q1" s="17"/>
      <c r="R1" s="17"/>
      <c r="S1" s="17"/>
      <c r="T1" s="17"/>
      <c r="U1" s="17"/>
      <c r="V1" s="17"/>
      <c r="W1" s="17"/>
      <c r="X1" s="17"/>
      <c r="Y1" s="17"/>
      <c r="Z1" s="17"/>
    </row>
    <row r="2" spans="1:26" ht="18" customHeight="1">
      <c r="A2" s="423"/>
      <c r="B2" s="334"/>
      <c r="C2" s="429" t="s">
        <v>12</v>
      </c>
      <c r="D2" s="334"/>
      <c r="E2" s="334"/>
      <c r="F2" s="362"/>
      <c r="G2" s="334"/>
      <c r="H2" s="362"/>
      <c r="I2" s="17"/>
      <c r="J2" s="17"/>
      <c r="K2" s="17"/>
      <c r="L2" s="17"/>
      <c r="M2" s="17"/>
      <c r="N2" s="17"/>
      <c r="O2" s="17"/>
      <c r="P2" s="17"/>
      <c r="Q2" s="17"/>
      <c r="R2" s="17"/>
      <c r="S2" s="17"/>
      <c r="T2" s="17"/>
      <c r="U2" s="17"/>
      <c r="V2" s="17"/>
      <c r="W2" s="17"/>
      <c r="X2" s="17"/>
      <c r="Y2" s="17"/>
      <c r="Z2" s="17"/>
    </row>
    <row r="3" spans="1:26" ht="13.5" customHeight="1">
      <c r="A3" s="430"/>
      <c r="B3" s="334"/>
      <c r="C3" s="396" t="s">
        <v>515</v>
      </c>
      <c r="D3" s="334"/>
      <c r="E3" s="334"/>
      <c r="F3" s="362"/>
      <c r="G3" s="391" t="str">
        <f>FORMNUMBER</f>
        <v>PT-41ELG</v>
      </c>
      <c r="H3" s="362"/>
      <c r="I3" s="17"/>
      <c r="J3" s="17"/>
      <c r="K3" s="17"/>
      <c r="L3" s="17"/>
      <c r="M3" s="17"/>
      <c r="N3" s="17"/>
      <c r="O3" s="17"/>
      <c r="P3" s="17"/>
      <c r="Q3" s="17"/>
      <c r="R3" s="17"/>
      <c r="S3" s="17"/>
      <c r="T3" s="17"/>
      <c r="U3" s="17"/>
      <c r="V3" s="17"/>
      <c r="W3" s="17"/>
      <c r="X3" s="17"/>
      <c r="Y3" s="17"/>
      <c r="Z3" s="17"/>
    </row>
    <row r="4" spans="1:26" ht="13.5" customHeight="1">
      <c r="A4" s="423"/>
      <c r="B4" s="334"/>
      <c r="C4" s="424" t="s">
        <v>254</v>
      </c>
      <c r="D4" s="334"/>
      <c r="E4" s="334"/>
      <c r="F4" s="362"/>
      <c r="G4" s="392" t="s">
        <v>255</v>
      </c>
      <c r="H4" s="362"/>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98"/>
      <c r="B7" s="425"/>
      <c r="C7" s="406"/>
      <c r="D7" s="99"/>
      <c r="E7" s="426" t="s">
        <v>253</v>
      </c>
      <c r="F7" s="427"/>
      <c r="G7" s="427"/>
      <c r="H7" s="428"/>
      <c r="I7" s="17"/>
      <c r="J7" s="17"/>
      <c r="K7" s="17"/>
      <c r="L7" s="17"/>
      <c r="M7" s="17"/>
      <c r="N7" s="17"/>
      <c r="O7" s="17"/>
      <c r="P7" s="17"/>
      <c r="Q7" s="17"/>
      <c r="R7" s="17"/>
      <c r="S7" s="17"/>
      <c r="T7" s="17"/>
      <c r="U7" s="17"/>
      <c r="V7" s="17"/>
      <c r="W7" s="17"/>
      <c r="X7" s="17"/>
      <c r="Y7" s="17"/>
      <c r="Z7" s="17"/>
    </row>
    <row r="8" spans="1:26" ht="15" customHeight="1">
      <c r="A8" s="100"/>
      <c r="B8" s="417"/>
      <c r="C8" s="334"/>
      <c r="D8" s="102"/>
      <c r="E8" s="103" t="s">
        <v>90</v>
      </c>
      <c r="F8" s="418" t="s">
        <v>90</v>
      </c>
      <c r="G8" s="345"/>
      <c r="H8" s="419"/>
      <c r="I8" s="17"/>
      <c r="J8" s="17"/>
      <c r="K8" s="17"/>
      <c r="L8" s="17"/>
      <c r="M8" s="17"/>
      <c r="N8" s="17"/>
      <c r="O8" s="17"/>
      <c r="P8" s="17"/>
      <c r="Q8" s="17"/>
      <c r="R8" s="17"/>
      <c r="S8" s="17"/>
      <c r="T8" s="17"/>
      <c r="U8" s="17"/>
      <c r="V8" s="17"/>
      <c r="W8" s="17"/>
      <c r="X8" s="17"/>
      <c r="Y8" s="17"/>
      <c r="Z8" s="17"/>
    </row>
    <row r="9" spans="1:26" ht="15" customHeight="1">
      <c r="A9" s="100"/>
      <c r="B9" s="417" t="s">
        <v>91</v>
      </c>
      <c r="C9" s="334"/>
      <c r="D9" s="102" t="s">
        <v>92</v>
      </c>
      <c r="E9" s="104">
        <f>AssessmentYear-1</f>
        <v>2025</v>
      </c>
      <c r="F9" s="420">
        <f>AssessmentYear-2</f>
        <v>2024</v>
      </c>
      <c r="G9" s="334"/>
      <c r="H9" s="362"/>
      <c r="I9" s="17"/>
      <c r="J9" s="17"/>
      <c r="K9" s="17"/>
      <c r="L9" s="17"/>
      <c r="M9" s="17"/>
      <c r="N9" s="17"/>
      <c r="O9" s="17"/>
      <c r="P9" s="17"/>
      <c r="Q9" s="17"/>
      <c r="R9" s="17"/>
      <c r="S9" s="17"/>
      <c r="T9" s="17"/>
      <c r="U9" s="17"/>
      <c r="V9" s="17"/>
      <c r="W9" s="17"/>
      <c r="X9" s="17"/>
      <c r="Y9" s="17"/>
      <c r="Z9" s="17"/>
    </row>
    <row r="10" spans="1:26" ht="15" customHeight="1">
      <c r="A10" s="105"/>
      <c r="B10" s="422" t="s">
        <v>93</v>
      </c>
      <c r="C10" s="334"/>
      <c r="D10" s="106" t="s">
        <v>94</v>
      </c>
      <c r="E10" s="107" t="s">
        <v>95</v>
      </c>
      <c r="F10" s="421" t="s">
        <v>96</v>
      </c>
      <c r="G10" s="334"/>
      <c r="H10" s="362"/>
      <c r="I10" s="17"/>
      <c r="J10" s="17"/>
      <c r="K10" s="17"/>
      <c r="L10" s="17"/>
      <c r="M10" s="17"/>
      <c r="N10" s="17"/>
      <c r="O10" s="17"/>
      <c r="P10" s="17"/>
      <c r="Q10" s="17"/>
      <c r="R10" s="17"/>
      <c r="S10" s="17"/>
      <c r="T10" s="17"/>
      <c r="U10" s="17"/>
      <c r="V10" s="17"/>
      <c r="W10" s="17"/>
      <c r="X10" s="17"/>
      <c r="Y10" s="17"/>
      <c r="Z10" s="17"/>
    </row>
    <row r="11" spans="1:26" ht="12.75" customHeight="1">
      <c r="A11" s="375" t="s">
        <v>231</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08">
        <v>37</v>
      </c>
      <c r="B12" s="408" t="s">
        <v>232</v>
      </c>
      <c r="C12" s="334"/>
      <c r="D12" s="109"/>
      <c r="E12" s="147"/>
      <c r="F12" s="458"/>
      <c r="G12" s="381"/>
      <c r="H12" s="382"/>
      <c r="I12" s="17"/>
      <c r="J12" s="17"/>
      <c r="K12" s="17"/>
      <c r="L12" s="17"/>
      <c r="M12" s="17"/>
      <c r="N12" s="17"/>
      <c r="O12" s="17"/>
      <c r="P12" s="17"/>
      <c r="Q12" s="17"/>
      <c r="R12" s="17"/>
      <c r="S12" s="17"/>
      <c r="T12" s="17"/>
      <c r="U12" s="17"/>
      <c r="V12" s="17"/>
      <c r="W12" s="17"/>
      <c r="X12" s="17"/>
      <c r="Y12" s="17"/>
      <c r="Z12" s="17"/>
    </row>
    <row r="13" spans="1:26" ht="12.75" customHeight="1">
      <c r="A13" s="111">
        <v>38</v>
      </c>
      <c r="B13" s="409" t="s">
        <v>233</v>
      </c>
      <c r="C13" s="410"/>
      <c r="D13" s="112"/>
      <c r="E13" s="116"/>
      <c r="F13" s="416"/>
      <c r="G13" s="376"/>
      <c r="H13" s="377"/>
      <c r="I13" s="17"/>
      <c r="J13" s="17"/>
      <c r="K13" s="17"/>
      <c r="L13" s="17"/>
      <c r="M13" s="17"/>
      <c r="N13" s="17"/>
      <c r="O13" s="17"/>
      <c r="P13" s="17"/>
      <c r="Q13" s="17"/>
      <c r="R13" s="17"/>
      <c r="S13" s="17"/>
      <c r="T13" s="17"/>
      <c r="U13" s="17"/>
      <c r="V13" s="17"/>
      <c r="W13" s="17"/>
      <c r="X13" s="17"/>
      <c r="Y13" s="17"/>
      <c r="Z13" s="17"/>
    </row>
    <row r="14" spans="1:26" ht="12.75" customHeight="1">
      <c r="A14" s="108">
        <v>39</v>
      </c>
      <c r="B14" s="408" t="s">
        <v>234</v>
      </c>
      <c r="C14" s="334"/>
      <c r="D14" s="109"/>
      <c r="E14" s="110"/>
      <c r="F14" s="413"/>
      <c r="G14" s="334"/>
      <c r="H14" s="362"/>
      <c r="I14" s="17"/>
      <c r="J14" s="17"/>
      <c r="K14" s="17"/>
      <c r="L14" s="17"/>
      <c r="M14" s="17"/>
      <c r="N14" s="17"/>
      <c r="O14" s="17"/>
      <c r="P14" s="17"/>
      <c r="Q14" s="17"/>
      <c r="R14" s="17"/>
      <c r="S14" s="17"/>
      <c r="T14" s="17"/>
      <c r="U14" s="17"/>
      <c r="V14" s="17"/>
      <c r="W14" s="17"/>
      <c r="X14" s="17"/>
      <c r="Y14" s="17"/>
      <c r="Z14" s="17"/>
    </row>
    <row r="15" spans="1:26" ht="12.75" customHeight="1">
      <c r="A15" s="111">
        <v>40</v>
      </c>
      <c r="B15" s="409" t="s">
        <v>235</v>
      </c>
      <c r="C15" s="410"/>
      <c r="D15" s="112"/>
      <c r="E15" s="116"/>
      <c r="F15" s="416"/>
      <c r="G15" s="376"/>
      <c r="H15" s="377"/>
      <c r="I15" s="17"/>
      <c r="J15" s="17"/>
      <c r="K15" s="17"/>
      <c r="L15" s="17"/>
      <c r="M15" s="17"/>
      <c r="N15" s="17"/>
      <c r="O15" s="17"/>
      <c r="P15" s="17"/>
      <c r="Q15" s="17"/>
      <c r="R15" s="17"/>
      <c r="S15" s="17"/>
      <c r="T15" s="17"/>
      <c r="U15" s="17"/>
      <c r="V15" s="17"/>
      <c r="W15" s="17"/>
      <c r="X15" s="17"/>
      <c r="Y15" s="17"/>
      <c r="Z15" s="17"/>
    </row>
    <row r="16" spans="1:26" ht="12.75" customHeight="1">
      <c r="A16" s="108">
        <v>41</v>
      </c>
      <c r="B16" s="407" t="s">
        <v>236</v>
      </c>
      <c r="C16" s="334"/>
      <c r="D16" s="120"/>
      <c r="E16" s="110"/>
      <c r="F16" s="413"/>
      <c r="G16" s="334"/>
      <c r="H16" s="362"/>
      <c r="I16" s="17"/>
      <c r="J16" s="17"/>
      <c r="K16" s="17"/>
      <c r="L16" s="17"/>
      <c r="M16" s="17"/>
      <c r="N16" s="17"/>
      <c r="O16" s="17"/>
      <c r="P16" s="17"/>
      <c r="Q16" s="17"/>
      <c r="R16" s="17"/>
      <c r="S16" s="17"/>
      <c r="T16" s="17"/>
      <c r="U16" s="17"/>
      <c r="V16" s="17"/>
      <c r="W16" s="17"/>
      <c r="X16" s="17"/>
      <c r="Y16" s="17"/>
      <c r="Z16" s="17"/>
    </row>
    <row r="17" spans="1:26" ht="12.75" customHeight="1">
      <c r="A17" s="111">
        <v>42</v>
      </c>
      <c r="B17" s="409" t="s">
        <v>237</v>
      </c>
      <c r="C17" s="410"/>
      <c r="D17" s="112"/>
      <c r="E17" s="116"/>
      <c r="F17" s="416"/>
      <c r="G17" s="376"/>
      <c r="H17" s="377"/>
      <c r="I17" s="17"/>
      <c r="J17" s="17"/>
      <c r="K17" s="17"/>
      <c r="L17" s="17"/>
      <c r="M17" s="17"/>
      <c r="N17" s="17"/>
      <c r="O17" s="17"/>
      <c r="P17" s="17"/>
      <c r="Q17" s="17"/>
      <c r="R17" s="17"/>
      <c r="S17" s="17"/>
      <c r="T17" s="17"/>
      <c r="U17" s="17"/>
      <c r="V17" s="17"/>
      <c r="W17" s="17"/>
      <c r="X17" s="17"/>
      <c r="Y17" s="17"/>
      <c r="Z17" s="17"/>
    </row>
    <row r="18" spans="1:26" ht="12.75" customHeight="1">
      <c r="A18" s="108">
        <v>43</v>
      </c>
      <c r="B18" s="408" t="s">
        <v>238</v>
      </c>
      <c r="C18" s="334"/>
      <c r="D18" s="109"/>
      <c r="E18" s="110"/>
      <c r="F18" s="413"/>
      <c r="G18" s="334"/>
      <c r="H18" s="362"/>
      <c r="I18" s="17"/>
      <c r="J18" s="17"/>
      <c r="K18" s="17"/>
      <c r="L18" s="17"/>
      <c r="M18" s="17"/>
      <c r="N18" s="17"/>
      <c r="O18" s="17"/>
      <c r="P18" s="17"/>
      <c r="Q18" s="17"/>
      <c r="R18" s="17"/>
      <c r="S18" s="17"/>
      <c r="T18" s="17"/>
      <c r="U18" s="17"/>
      <c r="V18" s="17"/>
      <c r="W18" s="17"/>
      <c r="X18" s="17"/>
      <c r="Y18" s="17"/>
      <c r="Z18" s="17"/>
    </row>
    <row r="19" spans="1:26" ht="12.75" customHeight="1">
      <c r="A19" s="111">
        <v>44</v>
      </c>
      <c r="B19" s="409" t="s">
        <v>239</v>
      </c>
      <c r="C19" s="410"/>
      <c r="D19" s="112"/>
      <c r="E19" s="116"/>
      <c r="F19" s="416"/>
      <c r="G19" s="376"/>
      <c r="H19" s="377"/>
      <c r="I19" s="17"/>
      <c r="J19" s="17"/>
      <c r="K19" s="17"/>
      <c r="L19" s="17"/>
      <c r="M19" s="17"/>
      <c r="N19" s="17"/>
      <c r="O19" s="17"/>
      <c r="P19" s="17"/>
      <c r="Q19" s="17"/>
      <c r="R19" s="17"/>
      <c r="S19" s="17"/>
      <c r="T19" s="17"/>
      <c r="U19" s="17"/>
      <c r="V19" s="17"/>
      <c r="W19" s="17"/>
      <c r="X19" s="17"/>
      <c r="Y19" s="17"/>
      <c r="Z19" s="17"/>
    </row>
    <row r="20" spans="1:26" ht="25.5" customHeight="1">
      <c r="A20" s="108">
        <v>45</v>
      </c>
      <c r="B20" s="407" t="s">
        <v>240</v>
      </c>
      <c r="C20" s="334"/>
      <c r="D20" s="109"/>
      <c r="E20" s="110"/>
      <c r="F20" s="413"/>
      <c r="G20" s="334"/>
      <c r="H20" s="362"/>
      <c r="I20" s="17"/>
      <c r="J20" s="17"/>
      <c r="K20" s="17"/>
      <c r="L20" s="17"/>
      <c r="M20" s="17"/>
      <c r="N20" s="17"/>
      <c r="O20" s="17"/>
      <c r="P20" s="17"/>
      <c r="Q20" s="17"/>
      <c r="R20" s="17"/>
      <c r="S20" s="17"/>
      <c r="T20" s="17"/>
      <c r="U20" s="17"/>
      <c r="V20" s="17"/>
      <c r="W20" s="17"/>
      <c r="X20" s="17"/>
      <c r="Y20" s="17"/>
      <c r="Z20" s="17"/>
    </row>
    <row r="21" spans="1:26" ht="12.75" customHeight="1">
      <c r="A21" s="132">
        <v>46</v>
      </c>
      <c r="B21" s="446" t="s">
        <v>241</v>
      </c>
      <c r="C21" s="447"/>
      <c r="D21" s="148"/>
      <c r="E21" s="133"/>
      <c r="F21" s="444"/>
      <c r="G21" s="381"/>
      <c r="H21" s="382"/>
      <c r="I21" s="17"/>
      <c r="J21" s="17"/>
      <c r="K21" s="17"/>
      <c r="L21" s="17"/>
      <c r="M21" s="17"/>
      <c r="N21" s="17"/>
      <c r="O21" s="17"/>
      <c r="P21" s="17"/>
      <c r="Q21" s="17"/>
      <c r="R21" s="17"/>
      <c r="S21" s="17"/>
      <c r="T21" s="17"/>
      <c r="U21" s="17"/>
      <c r="V21" s="17"/>
      <c r="W21" s="17"/>
      <c r="X21" s="17"/>
      <c r="Y21" s="17"/>
      <c r="Z21" s="17"/>
    </row>
    <row r="22" spans="1:26" ht="12.75" customHeight="1">
      <c r="A22" s="108">
        <v>47</v>
      </c>
      <c r="B22" s="453" t="s">
        <v>242</v>
      </c>
      <c r="C22" s="334"/>
      <c r="D22" s="109"/>
      <c r="E22" s="115"/>
      <c r="F22" s="415"/>
      <c r="G22" s="334"/>
      <c r="H22" s="362"/>
      <c r="I22" s="17"/>
      <c r="J22" s="17"/>
      <c r="K22" s="17"/>
      <c r="L22" s="17"/>
      <c r="M22" s="17"/>
      <c r="N22" s="17"/>
      <c r="O22" s="17"/>
      <c r="P22" s="17"/>
      <c r="Q22" s="17"/>
      <c r="R22" s="17"/>
      <c r="S22" s="17"/>
      <c r="T22" s="17"/>
      <c r="U22" s="17"/>
      <c r="V22" s="17"/>
      <c r="W22" s="17"/>
      <c r="X22" s="17"/>
      <c r="Y22" s="17"/>
      <c r="Z22" s="17"/>
    </row>
    <row r="23" spans="1:26" ht="12.75" customHeight="1">
      <c r="A23" s="375" t="s">
        <v>243</v>
      </c>
      <c r="B23" s="376"/>
      <c r="C23" s="376"/>
      <c r="D23" s="376"/>
      <c r="E23" s="376"/>
      <c r="F23" s="376"/>
      <c r="G23" s="376"/>
      <c r="H23" s="377"/>
      <c r="I23" s="17"/>
      <c r="J23" s="17"/>
      <c r="K23" s="17"/>
      <c r="L23" s="17"/>
      <c r="M23" s="17"/>
      <c r="N23" s="17"/>
      <c r="O23" s="17"/>
      <c r="P23" s="17"/>
      <c r="Q23" s="17"/>
      <c r="R23" s="17"/>
      <c r="S23" s="17"/>
      <c r="T23" s="17"/>
      <c r="U23" s="17"/>
      <c r="V23" s="17"/>
      <c r="W23" s="17"/>
      <c r="X23" s="17"/>
      <c r="Y23" s="17"/>
      <c r="Z23" s="17"/>
    </row>
    <row r="24" spans="1:26" ht="12.75" customHeight="1">
      <c r="A24" s="111">
        <v>48</v>
      </c>
      <c r="B24" s="409" t="s">
        <v>244</v>
      </c>
      <c r="C24" s="410"/>
      <c r="D24" s="112"/>
      <c r="E24" s="142"/>
      <c r="F24" s="457"/>
      <c r="G24" s="381"/>
      <c r="H24" s="382"/>
      <c r="I24" s="17"/>
      <c r="J24" s="17"/>
      <c r="K24" s="17"/>
      <c r="L24" s="17"/>
      <c r="M24" s="17"/>
      <c r="N24" s="17"/>
      <c r="O24" s="17"/>
      <c r="P24" s="17"/>
      <c r="Q24" s="17"/>
      <c r="R24" s="17"/>
      <c r="S24" s="17"/>
      <c r="T24" s="17"/>
      <c r="U24" s="17"/>
      <c r="V24" s="17"/>
      <c r="W24" s="17"/>
      <c r="X24" s="17"/>
      <c r="Y24" s="17"/>
      <c r="Z24" s="17"/>
    </row>
    <row r="25" spans="1:26" ht="12.75" customHeight="1">
      <c r="A25" s="108">
        <v>49</v>
      </c>
      <c r="B25" s="408" t="s">
        <v>245</v>
      </c>
      <c r="C25" s="334"/>
      <c r="D25" s="109"/>
      <c r="E25" s="110"/>
      <c r="F25" s="413"/>
      <c r="G25" s="334"/>
      <c r="H25" s="362"/>
      <c r="I25" s="17"/>
      <c r="J25" s="17"/>
      <c r="K25" s="17"/>
      <c r="L25" s="17"/>
      <c r="M25" s="17"/>
      <c r="N25" s="17"/>
      <c r="O25" s="17"/>
      <c r="P25" s="17"/>
      <c r="Q25" s="17"/>
      <c r="R25" s="17"/>
      <c r="S25" s="17"/>
      <c r="T25" s="17"/>
      <c r="U25" s="17"/>
      <c r="V25" s="17"/>
      <c r="W25" s="17"/>
      <c r="X25" s="17"/>
      <c r="Y25" s="17"/>
      <c r="Z25" s="17"/>
    </row>
    <row r="26" spans="1:26" ht="12.75" customHeight="1">
      <c r="A26" s="111">
        <v>50</v>
      </c>
      <c r="B26" s="412" t="s">
        <v>246</v>
      </c>
      <c r="C26" s="410"/>
      <c r="D26" s="112"/>
      <c r="E26" s="116"/>
      <c r="F26" s="416"/>
      <c r="G26" s="376"/>
      <c r="H26" s="377"/>
      <c r="I26" s="17"/>
      <c r="J26" s="17"/>
      <c r="K26" s="17"/>
      <c r="L26" s="17"/>
      <c r="M26" s="17"/>
      <c r="N26" s="17"/>
      <c r="O26" s="17"/>
      <c r="P26" s="17"/>
      <c r="Q26" s="17"/>
      <c r="R26" s="17"/>
      <c r="S26" s="17"/>
      <c r="T26" s="17"/>
      <c r="U26" s="17"/>
      <c r="V26" s="17"/>
      <c r="W26" s="17"/>
      <c r="X26" s="17"/>
      <c r="Y26" s="17"/>
      <c r="Z26" s="17"/>
    </row>
    <row r="27" spans="1:26" ht="12.75" customHeight="1">
      <c r="A27" s="108">
        <v>51</v>
      </c>
      <c r="B27" s="411" t="s">
        <v>247</v>
      </c>
      <c r="C27" s="334"/>
      <c r="D27" s="109"/>
      <c r="E27" s="115"/>
      <c r="F27" s="415"/>
      <c r="G27" s="334"/>
      <c r="H27" s="362"/>
      <c r="I27" s="17"/>
      <c r="J27" s="17"/>
      <c r="K27" s="17"/>
      <c r="L27" s="17"/>
      <c r="M27" s="17"/>
      <c r="N27" s="17"/>
      <c r="O27" s="17"/>
      <c r="P27" s="17"/>
      <c r="Q27" s="17"/>
      <c r="R27" s="17"/>
      <c r="S27" s="17"/>
      <c r="T27" s="17"/>
      <c r="U27" s="17"/>
      <c r="V27" s="17"/>
      <c r="W27" s="17"/>
      <c r="X27" s="17"/>
      <c r="Y27" s="17"/>
      <c r="Z27" s="17"/>
    </row>
    <row r="28" spans="1:26" ht="12.75" customHeight="1">
      <c r="A28" s="111">
        <v>52</v>
      </c>
      <c r="B28" s="409" t="s">
        <v>248</v>
      </c>
      <c r="C28" s="410"/>
      <c r="D28" s="112"/>
      <c r="E28" s="116"/>
      <c r="F28" s="416"/>
      <c r="G28" s="376"/>
      <c r="H28" s="377"/>
      <c r="I28" s="17"/>
      <c r="J28" s="17"/>
      <c r="K28" s="17"/>
      <c r="L28" s="17"/>
      <c r="M28" s="17"/>
      <c r="N28" s="17"/>
      <c r="O28" s="17"/>
      <c r="P28" s="17"/>
      <c r="Q28" s="17"/>
      <c r="R28" s="17"/>
      <c r="S28" s="17"/>
      <c r="T28" s="17"/>
      <c r="U28" s="17"/>
      <c r="V28" s="17"/>
      <c r="W28" s="17"/>
      <c r="X28" s="17"/>
      <c r="Y28" s="17"/>
      <c r="Z28" s="17"/>
    </row>
    <row r="29" spans="1:26" ht="12.75" customHeight="1">
      <c r="A29" s="123">
        <v>53</v>
      </c>
      <c r="B29" s="459" t="s">
        <v>249</v>
      </c>
      <c r="C29" s="349"/>
      <c r="D29" s="124"/>
      <c r="E29" s="125"/>
      <c r="F29" s="437"/>
      <c r="G29" s="349"/>
      <c r="H29" s="438"/>
      <c r="I29" s="17"/>
      <c r="J29" s="17"/>
      <c r="K29" s="17"/>
      <c r="L29" s="17"/>
      <c r="M29" s="17"/>
      <c r="N29" s="17"/>
      <c r="O29" s="17"/>
      <c r="P29" s="17"/>
      <c r="Q29" s="17"/>
      <c r="R29" s="17"/>
      <c r="S29" s="17"/>
      <c r="T29" s="17"/>
      <c r="U29" s="17"/>
      <c r="V29" s="17"/>
      <c r="W29" s="17"/>
      <c r="X29" s="17"/>
      <c r="Y29" s="17"/>
      <c r="Z29" s="17"/>
    </row>
    <row r="30" spans="1:26" ht="12.75" customHeight="1">
      <c r="A30" s="126">
        <v>54</v>
      </c>
      <c r="B30" s="452" t="s">
        <v>250</v>
      </c>
      <c r="C30" s="440"/>
      <c r="D30" s="149"/>
      <c r="E30" s="128"/>
      <c r="F30" s="431"/>
      <c r="G30" s="432"/>
      <c r="H30" s="433"/>
      <c r="I30" s="17"/>
      <c r="J30" s="17"/>
      <c r="K30" s="17"/>
      <c r="L30" s="17"/>
      <c r="M30" s="17"/>
      <c r="N30" s="17"/>
      <c r="O30" s="17"/>
      <c r="P30" s="17"/>
      <c r="Q30" s="17"/>
      <c r="R30" s="17"/>
      <c r="S30" s="17"/>
      <c r="T30" s="17"/>
      <c r="U30" s="17"/>
      <c r="V30" s="17"/>
      <c r="W30" s="17"/>
      <c r="X30" s="17"/>
      <c r="Y30" s="17"/>
      <c r="Z30" s="17"/>
    </row>
    <row r="31" spans="1:26" ht="6" customHeight="1">
      <c r="A31" s="455"/>
      <c r="B31" s="406"/>
      <c r="C31" s="406"/>
      <c r="D31" s="406"/>
      <c r="E31" s="406"/>
      <c r="F31" s="406"/>
      <c r="G31" s="406"/>
      <c r="H31" s="406"/>
      <c r="I31" s="17"/>
      <c r="J31" s="17"/>
      <c r="K31" s="17"/>
      <c r="L31" s="17"/>
      <c r="M31" s="17"/>
      <c r="N31" s="17"/>
      <c r="O31" s="17"/>
      <c r="P31" s="17"/>
      <c r="Q31" s="17"/>
      <c r="R31" s="17"/>
      <c r="S31" s="17"/>
      <c r="T31" s="17"/>
      <c r="U31" s="17"/>
      <c r="V31" s="17"/>
      <c r="W31" s="17"/>
      <c r="X31" s="17"/>
      <c r="Y31" s="17"/>
      <c r="Z31" s="17"/>
    </row>
    <row r="32" spans="1:26" ht="39" customHeight="1">
      <c r="A32" s="435" t="s">
        <v>228</v>
      </c>
      <c r="B32" s="334"/>
      <c r="C32" s="334"/>
      <c r="D32" s="334"/>
      <c r="E32" s="334"/>
      <c r="F32" s="334"/>
      <c r="G32" s="334"/>
      <c r="H32" s="334"/>
      <c r="I32" s="17"/>
      <c r="J32" s="17"/>
      <c r="K32" s="17"/>
      <c r="L32" s="17"/>
      <c r="M32" s="17"/>
      <c r="N32" s="17"/>
      <c r="O32" s="17"/>
      <c r="P32" s="17"/>
      <c r="Q32" s="17"/>
      <c r="R32" s="17"/>
      <c r="S32" s="17"/>
      <c r="T32" s="17"/>
      <c r="U32" s="17"/>
      <c r="V32" s="17"/>
      <c r="W32" s="17"/>
      <c r="X32" s="17"/>
      <c r="Y32" s="17"/>
      <c r="Z32" s="17"/>
    </row>
    <row r="33" spans="1:26" ht="12.75" customHeight="1">
      <c r="A33" s="58"/>
      <c r="B33" s="58"/>
      <c r="C33" s="58"/>
      <c r="D33" s="58"/>
      <c r="E33" s="58"/>
      <c r="F33" s="58"/>
      <c r="G33" s="58"/>
      <c r="H33" s="58"/>
      <c r="I33" s="17"/>
      <c r="J33" s="17"/>
      <c r="K33" s="17"/>
      <c r="L33" s="17"/>
      <c r="M33" s="17"/>
      <c r="N33" s="17"/>
      <c r="O33" s="17"/>
      <c r="P33" s="17"/>
      <c r="Q33" s="17"/>
      <c r="R33" s="17"/>
      <c r="S33" s="17"/>
      <c r="T33" s="17"/>
      <c r="U33" s="17"/>
      <c r="V33" s="17"/>
      <c r="W33" s="17"/>
      <c r="X33" s="17"/>
      <c r="Y33" s="17"/>
      <c r="Z33" s="17"/>
    </row>
    <row r="34" spans="1:26" ht="12.75" customHeight="1">
      <c r="A34" s="58"/>
      <c r="B34" s="58"/>
      <c r="C34" s="58"/>
      <c r="D34" s="58"/>
      <c r="E34" s="58"/>
      <c r="F34" s="58"/>
      <c r="G34" s="58"/>
      <c r="H34" s="58"/>
      <c r="I34" s="17"/>
      <c r="J34" s="17"/>
      <c r="K34" s="17"/>
      <c r="L34" s="17"/>
      <c r="M34" s="17"/>
      <c r="N34" s="17"/>
      <c r="O34" s="17"/>
      <c r="P34" s="17"/>
      <c r="Q34" s="17"/>
      <c r="R34" s="17"/>
      <c r="S34" s="17"/>
      <c r="T34" s="17"/>
      <c r="U34" s="17"/>
      <c r="V34" s="17"/>
      <c r="W34" s="17"/>
      <c r="X34" s="17"/>
      <c r="Y34" s="17"/>
      <c r="Z34" s="17"/>
    </row>
    <row r="35" spans="1:26" ht="12.75" customHeight="1">
      <c r="A35" s="131"/>
      <c r="B35" s="131"/>
      <c r="C35" s="131"/>
      <c r="D35" s="131"/>
      <c r="E35" s="131"/>
      <c r="F35" s="131"/>
      <c r="G35" s="131"/>
      <c r="H35" s="131"/>
      <c r="I35" s="17"/>
      <c r="J35" s="17"/>
      <c r="K35" s="17"/>
      <c r="L35" s="17"/>
      <c r="M35" s="17"/>
      <c r="N35" s="17"/>
      <c r="O35" s="17"/>
      <c r="P35" s="17"/>
      <c r="Q35" s="17"/>
      <c r="R35" s="17"/>
      <c r="S35" s="17"/>
      <c r="T35" s="17"/>
      <c r="U35" s="17"/>
      <c r="V35" s="17"/>
      <c r="W35" s="17"/>
      <c r="X35" s="17"/>
      <c r="Y35" s="17"/>
      <c r="Z35" s="17"/>
    </row>
    <row r="36" spans="1:26" ht="12.75" customHeight="1">
      <c r="A36" s="131"/>
      <c r="B36" s="131"/>
      <c r="C36" s="131"/>
      <c r="D36" s="131"/>
      <c r="E36" s="131"/>
      <c r="F36" s="131"/>
      <c r="G36" s="131"/>
      <c r="H36" s="131"/>
      <c r="I36" s="17"/>
      <c r="J36" s="17"/>
      <c r="K36" s="17"/>
      <c r="L36" s="17"/>
      <c r="M36" s="17"/>
      <c r="N36" s="17"/>
      <c r="O36" s="17"/>
      <c r="P36" s="17"/>
      <c r="Q36" s="17"/>
      <c r="R36" s="17"/>
      <c r="S36" s="17"/>
      <c r="T36" s="17"/>
      <c r="U36" s="17"/>
      <c r="V36" s="17"/>
      <c r="W36" s="17"/>
      <c r="X36" s="17"/>
      <c r="Y36" s="17"/>
      <c r="Z36" s="17"/>
    </row>
    <row r="37" spans="1:26" ht="12.75" customHeight="1">
      <c r="A37" s="131"/>
      <c r="B37" s="131"/>
      <c r="C37" s="131"/>
      <c r="D37" s="131"/>
      <c r="E37" s="131"/>
      <c r="F37" s="131"/>
      <c r="G37" s="131"/>
      <c r="H37" s="131"/>
      <c r="I37" s="17"/>
      <c r="J37" s="17"/>
      <c r="K37" s="17"/>
      <c r="L37" s="17"/>
      <c r="M37" s="17"/>
      <c r="N37" s="17"/>
      <c r="O37" s="17"/>
      <c r="P37" s="17"/>
      <c r="Q37" s="17"/>
      <c r="R37" s="17"/>
      <c r="S37" s="17"/>
      <c r="T37" s="17"/>
      <c r="U37" s="17"/>
      <c r="V37" s="17"/>
      <c r="W37" s="17"/>
      <c r="X37" s="17"/>
      <c r="Y37" s="17"/>
      <c r="Z37" s="17"/>
    </row>
    <row r="38" spans="1:26" ht="12.75" customHeight="1">
      <c r="A38" s="131"/>
      <c r="B38" s="131"/>
      <c r="C38" s="131"/>
      <c r="D38" s="131"/>
      <c r="E38" s="131"/>
      <c r="F38" s="131"/>
      <c r="G38" s="131"/>
      <c r="H38" s="131"/>
      <c r="I38" s="17"/>
      <c r="J38" s="17"/>
      <c r="K38" s="17"/>
      <c r="L38" s="17"/>
      <c r="M38" s="17"/>
      <c r="N38" s="17"/>
      <c r="O38" s="17"/>
      <c r="P38" s="17"/>
      <c r="Q38" s="17"/>
      <c r="R38" s="17"/>
      <c r="S38" s="17"/>
      <c r="T38" s="17"/>
      <c r="U38" s="17"/>
      <c r="V38" s="17"/>
      <c r="W38" s="17"/>
      <c r="X38" s="17"/>
      <c r="Y38" s="17"/>
      <c r="Z38" s="17"/>
    </row>
    <row r="39" spans="1:26" ht="12.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57">
    <mergeCell ref="B26:C26"/>
    <mergeCell ref="B27:C27"/>
    <mergeCell ref="B28:C28"/>
    <mergeCell ref="B29:C29"/>
    <mergeCell ref="G1:H2"/>
    <mergeCell ref="A2:B2"/>
    <mergeCell ref="C2:F2"/>
    <mergeCell ref="A3:B3"/>
    <mergeCell ref="C3:F3"/>
    <mergeCell ref="G3:H3"/>
    <mergeCell ref="A4:B4"/>
    <mergeCell ref="C4:F4"/>
    <mergeCell ref="G4:H4"/>
    <mergeCell ref="B7:C7"/>
    <mergeCell ref="E7:H7"/>
    <mergeCell ref="B16:C16"/>
    <mergeCell ref="B8:C8"/>
    <mergeCell ref="F8:H8"/>
    <mergeCell ref="F9:H9"/>
    <mergeCell ref="B9:C9"/>
    <mergeCell ref="B10:C10"/>
    <mergeCell ref="F10:H10"/>
    <mergeCell ref="A11:H11"/>
    <mergeCell ref="F12:H12"/>
    <mergeCell ref="F13:H13"/>
    <mergeCell ref="F14:H14"/>
    <mergeCell ref="F15:H15"/>
    <mergeCell ref="B12:C12"/>
    <mergeCell ref="B13:C13"/>
    <mergeCell ref="B14:C14"/>
    <mergeCell ref="B15:C15"/>
    <mergeCell ref="F16:H16"/>
    <mergeCell ref="F17:H17"/>
    <mergeCell ref="F18:H18"/>
    <mergeCell ref="F19:H19"/>
    <mergeCell ref="F20:H20"/>
    <mergeCell ref="B17:C17"/>
    <mergeCell ref="B18:C18"/>
    <mergeCell ref="B19:C19"/>
    <mergeCell ref="B20:C20"/>
    <mergeCell ref="B21:C21"/>
    <mergeCell ref="A31:H31"/>
    <mergeCell ref="A32:H32"/>
    <mergeCell ref="F21:H21"/>
    <mergeCell ref="F22:H22"/>
    <mergeCell ref="A23:H23"/>
    <mergeCell ref="B22:C22"/>
    <mergeCell ref="B30:C30"/>
    <mergeCell ref="F24:H24"/>
    <mergeCell ref="F25:H25"/>
    <mergeCell ref="F26:H26"/>
    <mergeCell ref="F27:H27"/>
    <mergeCell ref="F28:H28"/>
    <mergeCell ref="F29:H29"/>
    <mergeCell ref="F30:H30"/>
    <mergeCell ref="B24:C24"/>
    <mergeCell ref="B25:C25"/>
  </mergeCells>
  <printOptions horizontalCentered="1"/>
  <pageMargins left="0.65" right="0.5" top="0.5" bottom="0.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selection activeCell="A2" sqref="A2:B2"/>
    </sheetView>
  </sheetViews>
  <sheetFormatPr defaultColWidth="14.44140625" defaultRowHeight="15" customHeight="1"/>
  <cols>
    <col min="1" max="2" width="6.6640625" customWidth="1"/>
    <col min="3" max="3" width="30.6640625" customWidth="1"/>
    <col min="4" max="4" width="10.6640625" customWidth="1"/>
    <col min="5" max="5" width="16.6640625" customWidth="1"/>
    <col min="6" max="6" width="10.6640625" customWidth="1"/>
    <col min="7" max="11" width="8.6640625" customWidth="1"/>
    <col min="12" max="13" width="6.6640625" customWidth="1"/>
    <col min="14" max="26" width="9.33203125" customWidth="1"/>
  </cols>
  <sheetData>
    <row r="1" spans="1:26" ht="6" customHeight="1">
      <c r="A1" s="14"/>
      <c r="B1" s="61"/>
      <c r="C1" s="14"/>
      <c r="D1" s="61"/>
      <c r="E1" s="61"/>
      <c r="F1" s="61"/>
      <c r="G1" s="61"/>
      <c r="H1" s="61"/>
      <c r="I1" s="61"/>
      <c r="J1" s="61"/>
      <c r="K1" s="61"/>
      <c r="L1" s="359">
        <f>AssessmentYear</f>
        <v>2026</v>
      </c>
      <c r="M1" s="360"/>
      <c r="N1" s="17"/>
      <c r="O1" s="17"/>
      <c r="P1" s="17"/>
      <c r="Q1" s="17"/>
      <c r="R1" s="17"/>
      <c r="S1" s="17"/>
      <c r="T1" s="17"/>
      <c r="U1" s="17"/>
      <c r="V1" s="17"/>
      <c r="W1" s="17"/>
      <c r="X1" s="17"/>
      <c r="Y1" s="17"/>
      <c r="Z1" s="17"/>
    </row>
    <row r="2" spans="1:26" ht="18" customHeight="1">
      <c r="A2" s="423"/>
      <c r="B2" s="334"/>
      <c r="C2" s="429" t="s">
        <v>12</v>
      </c>
      <c r="D2" s="334"/>
      <c r="E2" s="334"/>
      <c r="F2" s="334"/>
      <c r="G2" s="334"/>
      <c r="H2" s="334"/>
      <c r="I2" s="334"/>
      <c r="J2" s="334"/>
      <c r="K2" s="334"/>
      <c r="L2" s="361"/>
      <c r="M2" s="362"/>
      <c r="N2" s="17"/>
      <c r="O2" s="17"/>
      <c r="P2" s="17"/>
      <c r="Q2" s="17"/>
      <c r="R2" s="17"/>
      <c r="S2" s="17"/>
      <c r="T2" s="17"/>
      <c r="U2" s="17"/>
      <c r="V2" s="17"/>
      <c r="W2" s="17"/>
      <c r="X2" s="17"/>
      <c r="Y2" s="17"/>
      <c r="Z2" s="17"/>
    </row>
    <row r="3" spans="1:26" ht="13.5" customHeight="1">
      <c r="A3" s="430"/>
      <c r="B3" s="334"/>
      <c r="C3" s="396" t="s">
        <v>515</v>
      </c>
      <c r="D3" s="334"/>
      <c r="E3" s="334"/>
      <c r="F3" s="334"/>
      <c r="G3" s="334"/>
      <c r="H3" s="334"/>
      <c r="I3" s="334"/>
      <c r="J3" s="334"/>
      <c r="K3" s="334"/>
      <c r="L3" s="363" t="str">
        <f>FORMNUMBER</f>
        <v>PT-41ELG</v>
      </c>
      <c r="M3" s="362"/>
      <c r="N3" s="17"/>
      <c r="O3" s="36"/>
      <c r="P3" s="36"/>
      <c r="Q3" s="36"/>
      <c r="R3" s="36"/>
      <c r="S3" s="36"/>
      <c r="T3" s="36"/>
      <c r="U3" s="36"/>
      <c r="V3" s="36"/>
      <c r="W3" s="36"/>
      <c r="X3" s="36"/>
      <c r="Y3" s="36"/>
      <c r="Z3" s="36"/>
    </row>
    <row r="4" spans="1:26" ht="13.5" customHeight="1">
      <c r="A4" s="423"/>
      <c r="B4" s="334"/>
      <c r="C4" s="424" t="s">
        <v>256</v>
      </c>
      <c r="D4" s="334"/>
      <c r="E4" s="334"/>
      <c r="F4" s="334"/>
      <c r="G4" s="334"/>
      <c r="H4" s="334"/>
      <c r="I4" s="334"/>
      <c r="J4" s="334"/>
      <c r="K4" s="334"/>
      <c r="L4" s="364" t="s">
        <v>257</v>
      </c>
      <c r="M4" s="362"/>
      <c r="N4" s="17"/>
      <c r="O4" s="17"/>
      <c r="P4" s="17"/>
      <c r="Q4" s="17"/>
      <c r="R4" s="17"/>
      <c r="S4" s="17"/>
      <c r="T4" s="17"/>
      <c r="U4" s="17"/>
      <c r="V4" s="17"/>
      <c r="W4" s="17"/>
      <c r="X4" s="17"/>
      <c r="Y4" s="17"/>
      <c r="Z4" s="17"/>
    </row>
    <row r="5" spans="1:26" ht="6" customHeight="1">
      <c r="A5" s="25"/>
      <c r="B5" s="63"/>
      <c r="C5" s="25"/>
      <c r="D5" s="63"/>
      <c r="E5" s="63"/>
      <c r="F5" s="63"/>
      <c r="G5" s="63"/>
      <c r="H5" s="63"/>
      <c r="I5" s="63"/>
      <c r="J5" s="63"/>
      <c r="K5" s="63"/>
      <c r="L5" s="25"/>
      <c r="M5" s="150"/>
      <c r="N5" s="17"/>
      <c r="O5" s="17"/>
      <c r="P5" s="17"/>
      <c r="Q5" s="17"/>
      <c r="R5" s="17"/>
      <c r="S5" s="17"/>
      <c r="T5" s="17"/>
      <c r="U5" s="17"/>
      <c r="V5" s="17"/>
      <c r="W5" s="17"/>
      <c r="X5" s="17"/>
      <c r="Y5" s="17"/>
      <c r="Z5" s="17"/>
    </row>
    <row r="6" spans="1:26" ht="6" customHeight="1">
      <c r="A6" s="488"/>
      <c r="B6" s="406"/>
      <c r="C6" s="406"/>
      <c r="D6" s="406"/>
      <c r="E6" s="406"/>
      <c r="F6" s="406"/>
      <c r="G6" s="406"/>
      <c r="H6" s="406"/>
      <c r="I6" s="406"/>
      <c r="J6" s="406"/>
      <c r="K6" s="406"/>
      <c r="L6" s="406"/>
      <c r="M6" s="406"/>
      <c r="N6" s="17"/>
      <c r="O6" s="17"/>
      <c r="P6" s="17"/>
      <c r="Q6" s="17"/>
      <c r="R6" s="17"/>
      <c r="S6" s="17"/>
      <c r="T6" s="17"/>
      <c r="U6" s="17"/>
      <c r="V6" s="17"/>
      <c r="W6" s="17"/>
      <c r="X6" s="17"/>
      <c r="Y6" s="17"/>
      <c r="Z6" s="17"/>
    </row>
    <row r="7" spans="1:26" ht="12.75" customHeight="1">
      <c r="A7" s="375" t="s">
        <v>258</v>
      </c>
      <c r="B7" s="376"/>
      <c r="C7" s="376"/>
      <c r="D7" s="376"/>
      <c r="E7" s="376"/>
      <c r="F7" s="376"/>
      <c r="G7" s="376"/>
      <c r="H7" s="376"/>
      <c r="I7" s="376"/>
      <c r="J7" s="376"/>
      <c r="K7" s="376"/>
      <c r="L7" s="376"/>
      <c r="M7" s="377"/>
      <c r="N7" s="17"/>
      <c r="O7" s="17"/>
      <c r="P7" s="17"/>
      <c r="Q7" s="17"/>
      <c r="R7" s="17"/>
      <c r="S7" s="17"/>
      <c r="T7" s="17"/>
      <c r="U7" s="17"/>
      <c r="V7" s="17"/>
      <c r="W7" s="17"/>
      <c r="X7" s="17"/>
      <c r="Y7" s="17"/>
      <c r="Z7" s="17"/>
    </row>
    <row r="8" spans="1:26" ht="16.5" customHeight="1">
      <c r="A8" s="366" t="s">
        <v>259</v>
      </c>
      <c r="B8" s="334"/>
      <c r="C8" s="334"/>
      <c r="D8" s="334"/>
      <c r="E8" s="334"/>
      <c r="F8" s="334"/>
      <c r="G8" s="334"/>
      <c r="H8" s="334"/>
      <c r="I8" s="334"/>
      <c r="J8" s="334"/>
      <c r="K8" s="334"/>
      <c r="L8" s="334"/>
      <c r="M8" s="362"/>
      <c r="N8" s="17"/>
      <c r="O8" s="17"/>
      <c r="P8" s="17"/>
      <c r="Q8" s="17"/>
      <c r="R8" s="17"/>
      <c r="S8" s="17"/>
      <c r="T8" s="17"/>
      <c r="U8" s="17"/>
      <c r="V8" s="17"/>
      <c r="W8" s="17"/>
      <c r="X8" s="17"/>
      <c r="Y8" s="17"/>
      <c r="Z8" s="17"/>
    </row>
    <row r="9" spans="1:26" ht="6" customHeight="1">
      <c r="A9" s="465"/>
      <c r="B9" s="349"/>
      <c r="C9" s="349"/>
      <c r="D9" s="349"/>
      <c r="E9" s="349"/>
      <c r="F9" s="349"/>
      <c r="G9" s="349"/>
      <c r="H9" s="349"/>
      <c r="I9" s="349"/>
      <c r="J9" s="349"/>
      <c r="K9" s="349"/>
      <c r="L9" s="349"/>
      <c r="M9" s="438"/>
      <c r="N9" s="17"/>
      <c r="O9" s="17"/>
      <c r="P9" s="17"/>
      <c r="Q9" s="17"/>
      <c r="R9" s="17"/>
      <c r="S9" s="17"/>
      <c r="T9" s="17"/>
      <c r="U9" s="17"/>
      <c r="V9" s="17"/>
      <c r="W9" s="17"/>
      <c r="X9" s="17"/>
      <c r="Y9" s="17"/>
      <c r="Z9" s="17"/>
    </row>
    <row r="10" spans="1:26" ht="13.5" customHeight="1">
      <c r="A10" s="489"/>
      <c r="B10" s="479"/>
      <c r="C10" s="345"/>
      <c r="D10" s="152"/>
      <c r="E10" s="151"/>
      <c r="F10" s="152"/>
      <c r="G10" s="479"/>
      <c r="H10" s="352"/>
      <c r="I10" s="479" t="s">
        <v>260</v>
      </c>
      <c r="J10" s="352"/>
      <c r="K10" s="479" t="s">
        <v>261</v>
      </c>
      <c r="L10" s="345"/>
      <c r="M10" s="419"/>
      <c r="N10" s="17"/>
      <c r="O10" s="17"/>
      <c r="P10" s="17"/>
      <c r="Q10" s="17"/>
      <c r="R10" s="17"/>
      <c r="S10" s="17"/>
      <c r="T10" s="17"/>
      <c r="U10" s="17"/>
      <c r="V10" s="17"/>
      <c r="W10" s="17"/>
      <c r="X10" s="17"/>
      <c r="Y10" s="17"/>
      <c r="Z10" s="17"/>
    </row>
    <row r="11" spans="1:26" ht="13.5" customHeight="1">
      <c r="A11" s="467"/>
      <c r="B11" s="417"/>
      <c r="C11" s="334"/>
      <c r="D11" s="102" t="s">
        <v>262</v>
      </c>
      <c r="E11" s="101"/>
      <c r="F11" s="102" t="s">
        <v>263</v>
      </c>
      <c r="G11" s="417" t="s">
        <v>264</v>
      </c>
      <c r="H11" s="335"/>
      <c r="I11" s="417" t="s">
        <v>261</v>
      </c>
      <c r="J11" s="335"/>
      <c r="K11" s="417" t="s">
        <v>265</v>
      </c>
      <c r="L11" s="334"/>
      <c r="M11" s="362"/>
      <c r="N11" s="17"/>
      <c r="O11" s="17"/>
      <c r="P11" s="17"/>
      <c r="Q11" s="17"/>
      <c r="R11" s="17"/>
      <c r="S11" s="17"/>
      <c r="T11" s="17"/>
      <c r="U11" s="17"/>
      <c r="V11" s="17"/>
      <c r="W11" s="17"/>
      <c r="X11" s="17"/>
      <c r="Y11" s="17"/>
      <c r="Z11" s="17"/>
    </row>
    <row r="12" spans="1:26" ht="13.5" customHeight="1">
      <c r="A12" s="467"/>
      <c r="B12" s="417"/>
      <c r="C12" s="334"/>
      <c r="D12" s="102" t="s">
        <v>266</v>
      </c>
      <c r="E12" s="101" t="s">
        <v>267</v>
      </c>
      <c r="F12" s="102" t="s">
        <v>268</v>
      </c>
      <c r="G12" s="417" t="s">
        <v>269</v>
      </c>
      <c r="H12" s="335"/>
      <c r="I12" s="417" t="s">
        <v>270</v>
      </c>
      <c r="J12" s="335"/>
      <c r="K12" s="417" t="s">
        <v>271</v>
      </c>
      <c r="L12" s="334"/>
      <c r="M12" s="362"/>
      <c r="N12" s="17"/>
      <c r="O12" s="17"/>
      <c r="P12" s="17"/>
      <c r="Q12" s="17"/>
      <c r="R12" s="17"/>
      <c r="S12" s="17"/>
      <c r="T12" s="17"/>
      <c r="U12" s="17"/>
      <c r="V12" s="17"/>
      <c r="W12" s="17"/>
      <c r="X12" s="17"/>
      <c r="Y12" s="17"/>
      <c r="Z12" s="17"/>
    </row>
    <row r="13" spans="1:26" ht="13.5" customHeight="1">
      <c r="A13" s="153"/>
      <c r="B13" s="417" t="s">
        <v>272</v>
      </c>
      <c r="C13" s="334"/>
      <c r="D13" s="102" t="s">
        <v>273</v>
      </c>
      <c r="E13" s="101" t="s">
        <v>274</v>
      </c>
      <c r="F13" s="102" t="s">
        <v>275</v>
      </c>
      <c r="G13" s="417" t="s">
        <v>276</v>
      </c>
      <c r="H13" s="335"/>
      <c r="I13" s="417" t="s">
        <v>277</v>
      </c>
      <c r="J13" s="335"/>
      <c r="K13" s="417" t="s">
        <v>278</v>
      </c>
      <c r="L13" s="334"/>
      <c r="M13" s="362"/>
      <c r="N13" s="17"/>
      <c r="O13" s="17"/>
      <c r="P13" s="17"/>
      <c r="Q13" s="17"/>
      <c r="R13" s="17"/>
      <c r="S13" s="17"/>
      <c r="T13" s="17"/>
      <c r="U13" s="17"/>
      <c r="V13" s="17"/>
      <c r="W13" s="17"/>
      <c r="X13" s="17"/>
      <c r="Y13" s="17"/>
      <c r="Z13" s="17"/>
    </row>
    <row r="14" spans="1:26" ht="12.75" customHeight="1">
      <c r="A14" s="154"/>
      <c r="B14" s="468" t="s">
        <v>93</v>
      </c>
      <c r="C14" s="349"/>
      <c r="D14" s="156" t="s">
        <v>94</v>
      </c>
      <c r="E14" s="155" t="s">
        <v>95</v>
      </c>
      <c r="F14" s="156" t="s">
        <v>96</v>
      </c>
      <c r="G14" s="468" t="s">
        <v>279</v>
      </c>
      <c r="H14" s="338"/>
      <c r="I14" s="468" t="s">
        <v>280</v>
      </c>
      <c r="J14" s="338"/>
      <c r="K14" s="468" t="s">
        <v>281</v>
      </c>
      <c r="L14" s="349"/>
      <c r="M14" s="438"/>
      <c r="N14" s="17"/>
      <c r="O14" s="17"/>
      <c r="P14" s="17"/>
      <c r="Q14" s="17"/>
      <c r="R14" s="17"/>
      <c r="S14" s="17"/>
      <c r="T14" s="17"/>
      <c r="U14" s="17"/>
      <c r="V14" s="17"/>
      <c r="W14" s="17"/>
      <c r="X14" s="17"/>
      <c r="Y14" s="17"/>
      <c r="Z14" s="17"/>
    </row>
    <row r="15" spans="1:26" ht="12.75" customHeight="1">
      <c r="A15" s="157">
        <v>1</v>
      </c>
      <c r="B15" s="491"/>
      <c r="C15" s="345"/>
      <c r="D15" s="158"/>
      <c r="E15" s="159"/>
      <c r="F15" s="158"/>
      <c r="G15" s="492"/>
      <c r="H15" s="352"/>
      <c r="I15" s="492"/>
      <c r="J15" s="352"/>
      <c r="K15" s="492"/>
      <c r="L15" s="345"/>
      <c r="M15" s="419"/>
      <c r="N15" s="17"/>
      <c r="O15" s="17"/>
      <c r="P15" s="17"/>
      <c r="Q15" s="17"/>
      <c r="R15" s="17"/>
      <c r="S15" s="17"/>
      <c r="T15" s="17"/>
      <c r="U15" s="17"/>
      <c r="V15" s="17"/>
      <c r="W15" s="17"/>
      <c r="X15" s="17"/>
      <c r="Y15" s="17"/>
      <c r="Z15" s="17"/>
    </row>
    <row r="16" spans="1:26" ht="12.75" customHeight="1">
      <c r="A16" s="111">
        <v>2</v>
      </c>
      <c r="B16" s="480"/>
      <c r="C16" s="410"/>
      <c r="D16" s="112"/>
      <c r="E16" s="116"/>
      <c r="F16" s="112"/>
      <c r="G16" s="416"/>
      <c r="H16" s="341"/>
      <c r="I16" s="416"/>
      <c r="J16" s="341"/>
      <c r="K16" s="416"/>
      <c r="L16" s="376"/>
      <c r="M16" s="377"/>
      <c r="N16" s="17"/>
      <c r="O16" s="17"/>
      <c r="P16" s="17"/>
      <c r="Q16" s="17"/>
      <c r="R16" s="17"/>
      <c r="S16" s="17"/>
      <c r="T16" s="17"/>
      <c r="U16" s="17"/>
      <c r="V16" s="17"/>
      <c r="W16" s="17"/>
      <c r="X16" s="17"/>
      <c r="Y16" s="17"/>
      <c r="Z16" s="17"/>
    </row>
    <row r="17" spans="1:26" ht="12.75" customHeight="1">
      <c r="A17" s="108">
        <v>3</v>
      </c>
      <c r="B17" s="490"/>
      <c r="C17" s="334"/>
      <c r="D17" s="109"/>
      <c r="E17" s="110"/>
      <c r="F17" s="109"/>
      <c r="G17" s="413"/>
      <c r="H17" s="335"/>
      <c r="I17" s="413"/>
      <c r="J17" s="335"/>
      <c r="K17" s="413"/>
      <c r="L17" s="334"/>
      <c r="M17" s="362"/>
      <c r="N17" s="17"/>
      <c r="O17" s="17"/>
      <c r="P17" s="17"/>
      <c r="Q17" s="17"/>
      <c r="R17" s="17"/>
      <c r="S17" s="17"/>
      <c r="T17" s="17"/>
      <c r="U17" s="17"/>
      <c r="V17" s="17"/>
      <c r="W17" s="17"/>
      <c r="X17" s="17"/>
      <c r="Y17" s="17"/>
      <c r="Z17" s="17"/>
    </row>
    <row r="18" spans="1:26" ht="12.75" customHeight="1">
      <c r="A18" s="111">
        <v>4</v>
      </c>
      <c r="B18" s="480"/>
      <c r="C18" s="410"/>
      <c r="D18" s="112"/>
      <c r="E18" s="116"/>
      <c r="F18" s="112"/>
      <c r="G18" s="416"/>
      <c r="H18" s="341"/>
      <c r="I18" s="416"/>
      <c r="J18" s="341"/>
      <c r="K18" s="416"/>
      <c r="L18" s="376"/>
      <c r="M18" s="377"/>
      <c r="N18" s="17"/>
      <c r="O18" s="17"/>
      <c r="P18" s="17"/>
      <c r="Q18" s="17"/>
      <c r="R18" s="17"/>
      <c r="S18" s="17"/>
      <c r="T18" s="17"/>
      <c r="U18" s="17"/>
      <c r="V18" s="17"/>
      <c r="W18" s="17"/>
      <c r="X18" s="17"/>
      <c r="Y18" s="17"/>
      <c r="Z18" s="17"/>
    </row>
    <row r="19" spans="1:26" ht="12.75" customHeight="1">
      <c r="A19" s="108">
        <v>5</v>
      </c>
      <c r="B19" s="490"/>
      <c r="C19" s="334"/>
      <c r="D19" s="109"/>
      <c r="E19" s="110"/>
      <c r="F19" s="109"/>
      <c r="G19" s="413"/>
      <c r="H19" s="335"/>
      <c r="I19" s="413"/>
      <c r="J19" s="335"/>
      <c r="K19" s="413"/>
      <c r="L19" s="334"/>
      <c r="M19" s="362"/>
      <c r="N19" s="17"/>
      <c r="O19" s="17"/>
      <c r="P19" s="17"/>
      <c r="Q19" s="17"/>
      <c r="R19" s="17"/>
      <c r="S19" s="17"/>
      <c r="T19" s="17"/>
      <c r="U19" s="17"/>
      <c r="V19" s="17"/>
      <c r="W19" s="17"/>
      <c r="X19" s="17"/>
      <c r="Y19" s="17"/>
      <c r="Z19" s="17"/>
    </row>
    <row r="20" spans="1:26" ht="12.75" customHeight="1">
      <c r="A20" s="111">
        <v>6</v>
      </c>
      <c r="B20" s="480"/>
      <c r="C20" s="410"/>
      <c r="D20" s="112"/>
      <c r="E20" s="116"/>
      <c r="F20" s="112"/>
      <c r="G20" s="416"/>
      <c r="H20" s="341"/>
      <c r="I20" s="416"/>
      <c r="J20" s="341"/>
      <c r="K20" s="416"/>
      <c r="L20" s="376"/>
      <c r="M20" s="377"/>
      <c r="N20" s="17"/>
      <c r="O20" s="17"/>
      <c r="P20" s="17"/>
      <c r="Q20" s="17"/>
      <c r="R20" s="17"/>
      <c r="S20" s="17"/>
      <c r="T20" s="17"/>
      <c r="U20" s="17"/>
      <c r="V20" s="17"/>
      <c r="W20" s="17"/>
      <c r="X20" s="17"/>
      <c r="Y20" s="17"/>
      <c r="Z20" s="17"/>
    </row>
    <row r="21" spans="1:26" ht="12.75" customHeight="1">
      <c r="A21" s="108">
        <v>7</v>
      </c>
      <c r="B21" s="490"/>
      <c r="C21" s="334"/>
      <c r="D21" s="109"/>
      <c r="E21" s="110"/>
      <c r="F21" s="109"/>
      <c r="G21" s="413"/>
      <c r="H21" s="335"/>
      <c r="I21" s="413"/>
      <c r="J21" s="335"/>
      <c r="K21" s="413"/>
      <c r="L21" s="334"/>
      <c r="M21" s="362"/>
      <c r="N21" s="17"/>
      <c r="O21" s="17"/>
      <c r="P21" s="17"/>
      <c r="Q21" s="17"/>
      <c r="R21" s="17"/>
      <c r="S21" s="17"/>
      <c r="T21" s="17"/>
      <c r="U21" s="17"/>
      <c r="V21" s="17"/>
      <c r="W21" s="17"/>
      <c r="X21" s="17"/>
      <c r="Y21" s="17"/>
      <c r="Z21" s="17"/>
    </row>
    <row r="22" spans="1:26" ht="12.75" customHeight="1">
      <c r="A22" s="111">
        <v>8</v>
      </c>
      <c r="B22" s="480"/>
      <c r="C22" s="410"/>
      <c r="D22" s="112"/>
      <c r="E22" s="116"/>
      <c r="F22" s="112"/>
      <c r="G22" s="416"/>
      <c r="H22" s="341"/>
      <c r="I22" s="416"/>
      <c r="J22" s="341"/>
      <c r="K22" s="416"/>
      <c r="L22" s="376"/>
      <c r="M22" s="377"/>
      <c r="N22" s="17"/>
      <c r="O22" s="17"/>
      <c r="P22" s="17"/>
      <c r="Q22" s="17"/>
      <c r="R22" s="17"/>
      <c r="S22" s="17"/>
      <c r="T22" s="17"/>
      <c r="U22" s="17"/>
      <c r="V22" s="17"/>
      <c r="W22" s="17"/>
      <c r="X22" s="17"/>
      <c r="Y22" s="17"/>
      <c r="Z22" s="17"/>
    </row>
    <row r="23" spans="1:26" ht="12.75" customHeight="1">
      <c r="A23" s="123">
        <v>9</v>
      </c>
      <c r="B23" s="481"/>
      <c r="C23" s="349"/>
      <c r="D23" s="160"/>
      <c r="E23" s="161"/>
      <c r="F23" s="160"/>
      <c r="G23" s="477"/>
      <c r="H23" s="338"/>
      <c r="I23" s="477"/>
      <c r="J23" s="338"/>
      <c r="K23" s="477"/>
      <c r="L23" s="349"/>
      <c r="M23" s="438"/>
      <c r="N23" s="17"/>
      <c r="O23" s="17"/>
      <c r="P23" s="17"/>
      <c r="Q23" s="17"/>
      <c r="R23" s="17"/>
      <c r="S23" s="17"/>
      <c r="T23" s="17"/>
      <c r="U23" s="17"/>
      <c r="V23" s="17"/>
      <c r="W23" s="17"/>
      <c r="X23" s="17"/>
      <c r="Y23" s="17"/>
      <c r="Z23" s="17"/>
    </row>
    <row r="24" spans="1:26" ht="12.75" customHeight="1">
      <c r="A24" s="126">
        <v>10</v>
      </c>
      <c r="B24" s="482" t="s">
        <v>282</v>
      </c>
      <c r="C24" s="483"/>
      <c r="D24" s="145"/>
      <c r="E24" s="162" t="str">
        <f>IF(SUBTOTAL(9,$E$15:$E$23)&lt;&gt;0,SUBTOTAL(9,$E$15:$E$23),"")</f>
        <v/>
      </c>
      <c r="F24" s="163"/>
      <c r="G24" s="478" t="str">
        <f>IF(SUBTOTAL(9,$G$15:$G$23)&lt;&gt;0,SUBTOTAL(9,$G$15:$G$23),"")</f>
        <v/>
      </c>
      <c r="H24" s="462"/>
      <c r="I24" s="478" t="str">
        <f>IF(SUBTOTAL(9,$I$15:$I$23)&lt;&gt;0,SUBTOTAL(9,$I$15:$I$23),"")</f>
        <v/>
      </c>
      <c r="J24" s="462"/>
      <c r="K24" s="431" t="str">
        <f>IF(SUBTOTAL(9,$K$15:$K$23)&lt;&gt;0,SUBTOTAL(9,$K$15:$K$23),"")</f>
        <v/>
      </c>
      <c r="L24" s="432"/>
      <c r="M24" s="433"/>
      <c r="N24" s="17"/>
      <c r="O24" s="17"/>
      <c r="P24" s="17"/>
      <c r="Q24" s="17"/>
      <c r="R24" s="17"/>
      <c r="S24" s="17"/>
      <c r="T24" s="17"/>
      <c r="U24" s="17"/>
      <c r="V24" s="17"/>
      <c r="W24" s="17"/>
      <c r="X24" s="17"/>
      <c r="Y24" s="17"/>
      <c r="Z24" s="17"/>
    </row>
    <row r="25" spans="1:26" ht="6" customHeight="1">
      <c r="A25" s="455"/>
      <c r="B25" s="406"/>
      <c r="C25" s="406"/>
      <c r="D25" s="406"/>
      <c r="E25" s="406"/>
      <c r="F25" s="406"/>
      <c r="G25" s="406"/>
      <c r="H25" s="406"/>
      <c r="I25" s="406"/>
      <c r="J25" s="406"/>
      <c r="K25" s="406"/>
      <c r="L25" s="406"/>
      <c r="M25" s="406"/>
      <c r="N25" s="17"/>
      <c r="O25" s="17"/>
      <c r="P25" s="17"/>
      <c r="Q25" s="17"/>
      <c r="R25" s="17"/>
      <c r="S25" s="17"/>
      <c r="T25" s="17"/>
      <c r="U25" s="17"/>
      <c r="V25" s="17"/>
      <c r="W25" s="17"/>
      <c r="X25" s="17"/>
      <c r="Y25" s="17"/>
      <c r="Z25" s="17"/>
    </row>
    <row r="26" spans="1:26" ht="12.75" customHeight="1">
      <c r="A26" s="375" t="s">
        <v>283</v>
      </c>
      <c r="B26" s="376"/>
      <c r="C26" s="376"/>
      <c r="D26" s="376"/>
      <c r="E26" s="376"/>
      <c r="F26" s="376"/>
      <c r="G26" s="376"/>
      <c r="H26" s="376"/>
      <c r="I26" s="376"/>
      <c r="J26" s="376"/>
      <c r="K26" s="376"/>
      <c r="L26" s="376"/>
      <c r="M26" s="377"/>
      <c r="N26" s="17"/>
      <c r="O26" s="17"/>
      <c r="P26" s="164"/>
      <c r="Q26" s="17"/>
      <c r="R26" s="17"/>
      <c r="S26" s="17"/>
      <c r="T26" s="17"/>
      <c r="U26" s="17"/>
      <c r="V26" s="17"/>
      <c r="W26" s="17"/>
      <c r="X26" s="17"/>
      <c r="Y26" s="17"/>
      <c r="Z26" s="17"/>
    </row>
    <row r="27" spans="1:26" ht="16.5" customHeight="1">
      <c r="A27" s="366" t="s">
        <v>284</v>
      </c>
      <c r="B27" s="334"/>
      <c r="C27" s="334"/>
      <c r="D27" s="334"/>
      <c r="E27" s="334"/>
      <c r="F27" s="334"/>
      <c r="G27" s="334"/>
      <c r="H27" s="334"/>
      <c r="I27" s="334"/>
      <c r="J27" s="334"/>
      <c r="K27" s="334"/>
      <c r="L27" s="334"/>
      <c r="M27" s="362"/>
      <c r="N27" s="17"/>
      <c r="O27" s="17"/>
      <c r="P27" s="17"/>
      <c r="Q27" s="17"/>
      <c r="R27" s="17"/>
      <c r="S27" s="17"/>
      <c r="T27" s="17"/>
      <c r="U27" s="17"/>
      <c r="V27" s="17"/>
      <c r="W27" s="17"/>
      <c r="X27" s="17"/>
      <c r="Y27" s="17"/>
      <c r="Z27" s="17"/>
    </row>
    <row r="28" spans="1:26" ht="6" customHeight="1">
      <c r="A28" s="465"/>
      <c r="B28" s="349"/>
      <c r="C28" s="349"/>
      <c r="D28" s="349"/>
      <c r="E28" s="349"/>
      <c r="F28" s="349"/>
      <c r="G28" s="349"/>
      <c r="H28" s="349"/>
      <c r="I28" s="349"/>
      <c r="J28" s="349"/>
      <c r="K28" s="349"/>
      <c r="L28" s="349"/>
      <c r="M28" s="438"/>
      <c r="N28" s="17"/>
      <c r="O28" s="17"/>
      <c r="P28" s="17"/>
      <c r="Q28" s="17"/>
      <c r="R28" s="17"/>
      <c r="S28" s="17"/>
      <c r="T28" s="17"/>
      <c r="U28" s="17"/>
      <c r="V28" s="17"/>
      <c r="W28" s="17"/>
      <c r="X28" s="17"/>
      <c r="Y28" s="17"/>
      <c r="Z28" s="17"/>
    </row>
    <row r="29" spans="1:26" ht="13.5" customHeight="1">
      <c r="A29" s="466"/>
      <c r="B29" s="417"/>
      <c r="C29" s="334"/>
      <c r="D29" s="334"/>
      <c r="E29" s="335"/>
      <c r="F29" s="479" t="s">
        <v>262</v>
      </c>
      <c r="G29" s="352"/>
      <c r="H29" s="479"/>
      <c r="I29" s="345"/>
      <c r="J29" s="352"/>
      <c r="K29" s="470" t="s">
        <v>264</v>
      </c>
      <c r="L29" s="334"/>
      <c r="M29" s="362"/>
      <c r="N29" s="17"/>
      <c r="O29" s="17"/>
      <c r="P29" s="164"/>
      <c r="Q29" s="17"/>
      <c r="R29" s="17"/>
      <c r="S29" s="17"/>
      <c r="T29" s="17"/>
      <c r="U29" s="17"/>
      <c r="V29" s="17"/>
      <c r="W29" s="17"/>
      <c r="X29" s="17"/>
      <c r="Y29" s="17"/>
      <c r="Z29" s="17"/>
    </row>
    <row r="30" spans="1:26" ht="13.5" customHeight="1">
      <c r="A30" s="467"/>
      <c r="B30" s="417"/>
      <c r="C30" s="334"/>
      <c r="D30" s="334"/>
      <c r="E30" s="335"/>
      <c r="F30" s="417" t="s">
        <v>266</v>
      </c>
      <c r="G30" s="335"/>
      <c r="H30" s="417" t="s">
        <v>267</v>
      </c>
      <c r="I30" s="334"/>
      <c r="J30" s="335"/>
      <c r="K30" s="470" t="s">
        <v>285</v>
      </c>
      <c r="L30" s="334"/>
      <c r="M30" s="362"/>
      <c r="N30" s="17"/>
      <c r="O30" s="17"/>
      <c r="P30" s="164"/>
      <c r="Q30" s="17"/>
      <c r="R30" s="17"/>
      <c r="S30" s="17"/>
      <c r="T30" s="17"/>
      <c r="U30" s="17"/>
      <c r="V30" s="17"/>
      <c r="W30" s="17"/>
      <c r="X30" s="17"/>
      <c r="Y30" s="17"/>
      <c r="Z30" s="17"/>
    </row>
    <row r="31" spans="1:26" ht="13.5" customHeight="1">
      <c r="A31" s="153"/>
      <c r="B31" s="417" t="s">
        <v>272</v>
      </c>
      <c r="C31" s="334"/>
      <c r="D31" s="334"/>
      <c r="E31" s="335"/>
      <c r="F31" s="417" t="s">
        <v>273</v>
      </c>
      <c r="G31" s="335"/>
      <c r="H31" s="417" t="s">
        <v>274</v>
      </c>
      <c r="I31" s="334"/>
      <c r="J31" s="335"/>
      <c r="K31" s="470" t="s">
        <v>286</v>
      </c>
      <c r="L31" s="334"/>
      <c r="M31" s="362"/>
      <c r="N31" s="17"/>
      <c r="O31" s="17"/>
      <c r="P31" s="164"/>
      <c r="Q31" s="17"/>
      <c r="R31" s="17"/>
      <c r="S31" s="17"/>
      <c r="T31" s="17"/>
      <c r="U31" s="17"/>
      <c r="V31" s="17"/>
      <c r="W31" s="17"/>
      <c r="X31" s="17"/>
      <c r="Y31" s="17"/>
      <c r="Z31" s="17"/>
    </row>
    <row r="32" spans="1:26" ht="12.75" customHeight="1">
      <c r="A32" s="154"/>
      <c r="B32" s="468" t="s">
        <v>93</v>
      </c>
      <c r="C32" s="349"/>
      <c r="D32" s="349"/>
      <c r="E32" s="338"/>
      <c r="F32" s="468" t="s">
        <v>94</v>
      </c>
      <c r="G32" s="338"/>
      <c r="H32" s="468" t="s">
        <v>95</v>
      </c>
      <c r="I32" s="349"/>
      <c r="J32" s="338"/>
      <c r="K32" s="471" t="s">
        <v>96</v>
      </c>
      <c r="L32" s="349"/>
      <c r="M32" s="438"/>
      <c r="N32" s="17"/>
      <c r="O32" s="17"/>
      <c r="P32" s="164"/>
      <c r="Q32" s="17"/>
      <c r="R32" s="17"/>
      <c r="S32" s="17"/>
      <c r="T32" s="17"/>
      <c r="U32" s="17"/>
      <c r="V32" s="17"/>
      <c r="W32" s="17"/>
      <c r="X32" s="17"/>
      <c r="Y32" s="17"/>
      <c r="Z32" s="17"/>
    </row>
    <row r="33" spans="1:26" ht="12.75" customHeight="1">
      <c r="A33" s="111">
        <v>11</v>
      </c>
      <c r="B33" s="409"/>
      <c r="C33" s="376"/>
      <c r="D33" s="376"/>
      <c r="E33" s="341"/>
      <c r="F33" s="472"/>
      <c r="G33" s="474"/>
      <c r="H33" s="472"/>
      <c r="I33" s="473"/>
      <c r="J33" s="474"/>
      <c r="K33" s="475"/>
      <c r="L33" s="376"/>
      <c r="M33" s="377"/>
      <c r="N33" s="17"/>
      <c r="O33" s="17"/>
      <c r="P33" s="164"/>
      <c r="Q33" s="17"/>
      <c r="R33" s="17"/>
      <c r="S33" s="17"/>
      <c r="T33" s="17"/>
      <c r="U33" s="17"/>
      <c r="V33" s="17"/>
      <c r="W33" s="17"/>
      <c r="X33" s="17"/>
      <c r="Y33" s="17"/>
      <c r="Z33" s="17"/>
    </row>
    <row r="34" spans="1:26" ht="12.75" customHeight="1">
      <c r="A34" s="108">
        <v>12</v>
      </c>
      <c r="B34" s="408"/>
      <c r="C34" s="334"/>
      <c r="D34" s="334"/>
      <c r="E34" s="335"/>
      <c r="F34" s="339"/>
      <c r="G34" s="335"/>
      <c r="H34" s="339"/>
      <c r="I34" s="334"/>
      <c r="J34" s="335"/>
      <c r="K34" s="484"/>
      <c r="L34" s="334"/>
      <c r="M34" s="362"/>
      <c r="N34" s="17"/>
      <c r="O34" s="17"/>
      <c r="P34" s="164"/>
      <c r="Q34" s="17"/>
      <c r="R34" s="17"/>
      <c r="S34" s="17"/>
      <c r="T34" s="17"/>
      <c r="U34" s="17"/>
      <c r="V34" s="17"/>
      <c r="W34" s="17"/>
      <c r="X34" s="17"/>
      <c r="Y34" s="17"/>
      <c r="Z34" s="17"/>
    </row>
    <row r="35" spans="1:26" ht="12.75" customHeight="1">
      <c r="A35" s="111">
        <v>13</v>
      </c>
      <c r="B35" s="409"/>
      <c r="C35" s="376"/>
      <c r="D35" s="376"/>
      <c r="E35" s="341"/>
      <c r="F35" s="476"/>
      <c r="G35" s="341"/>
      <c r="H35" s="476"/>
      <c r="I35" s="376"/>
      <c r="J35" s="341"/>
      <c r="K35" s="475"/>
      <c r="L35" s="376"/>
      <c r="M35" s="377"/>
      <c r="N35" s="17"/>
      <c r="O35" s="17"/>
      <c r="P35" s="164"/>
      <c r="Q35" s="17"/>
      <c r="R35" s="17"/>
      <c r="S35" s="17"/>
      <c r="T35" s="17"/>
      <c r="U35" s="17"/>
      <c r="V35" s="17"/>
      <c r="W35" s="17"/>
      <c r="X35" s="17"/>
      <c r="Y35" s="17"/>
      <c r="Z35" s="17"/>
    </row>
    <row r="36" spans="1:26" ht="12.75" customHeight="1">
      <c r="A36" s="108">
        <v>14</v>
      </c>
      <c r="B36" s="408"/>
      <c r="C36" s="334"/>
      <c r="D36" s="334"/>
      <c r="E36" s="335"/>
      <c r="F36" s="339"/>
      <c r="G36" s="335"/>
      <c r="H36" s="339"/>
      <c r="I36" s="334"/>
      <c r="J36" s="335"/>
      <c r="K36" s="484"/>
      <c r="L36" s="334"/>
      <c r="M36" s="362"/>
      <c r="N36" s="17"/>
      <c r="O36" s="17"/>
      <c r="P36" s="165"/>
      <c r="Q36" s="17"/>
      <c r="R36" s="17"/>
      <c r="S36" s="17"/>
      <c r="T36" s="17"/>
      <c r="U36" s="17"/>
      <c r="V36" s="17"/>
      <c r="W36" s="17"/>
      <c r="X36" s="17"/>
      <c r="Y36" s="17"/>
      <c r="Z36" s="17"/>
    </row>
    <row r="37" spans="1:26" ht="12.75" customHeight="1">
      <c r="A37" s="111">
        <v>15</v>
      </c>
      <c r="B37" s="409"/>
      <c r="C37" s="376"/>
      <c r="D37" s="376"/>
      <c r="E37" s="341"/>
      <c r="F37" s="476"/>
      <c r="G37" s="341"/>
      <c r="H37" s="476"/>
      <c r="I37" s="376"/>
      <c r="J37" s="341"/>
      <c r="K37" s="475"/>
      <c r="L37" s="376"/>
      <c r="M37" s="377"/>
      <c r="N37" s="17"/>
      <c r="O37" s="17"/>
      <c r="P37" s="17"/>
      <c r="Q37" s="17"/>
      <c r="R37" s="17"/>
      <c r="S37" s="17"/>
      <c r="T37" s="17"/>
      <c r="U37" s="17"/>
      <c r="V37" s="17"/>
      <c r="W37" s="17"/>
      <c r="X37" s="17"/>
      <c r="Y37" s="17"/>
      <c r="Z37" s="17"/>
    </row>
    <row r="38" spans="1:26" ht="12.75" customHeight="1">
      <c r="A38" s="108">
        <v>16</v>
      </c>
      <c r="B38" s="408"/>
      <c r="C38" s="334"/>
      <c r="D38" s="334"/>
      <c r="E38" s="335"/>
      <c r="F38" s="339"/>
      <c r="G38" s="335"/>
      <c r="H38" s="339"/>
      <c r="I38" s="334"/>
      <c r="J38" s="335"/>
      <c r="K38" s="484"/>
      <c r="L38" s="334"/>
      <c r="M38" s="362"/>
      <c r="N38" s="17"/>
      <c r="O38" s="17"/>
      <c r="P38" s="17"/>
      <c r="Q38" s="17"/>
      <c r="R38" s="17"/>
      <c r="S38" s="17"/>
      <c r="T38" s="17"/>
      <c r="U38" s="17"/>
      <c r="V38" s="17"/>
      <c r="W38" s="17"/>
      <c r="X38" s="17"/>
      <c r="Y38" s="17"/>
      <c r="Z38" s="17"/>
    </row>
    <row r="39" spans="1:26" ht="12.75" customHeight="1">
      <c r="A39" s="111">
        <v>17</v>
      </c>
      <c r="B39" s="409"/>
      <c r="C39" s="376"/>
      <c r="D39" s="376"/>
      <c r="E39" s="341"/>
      <c r="F39" s="476"/>
      <c r="G39" s="341"/>
      <c r="H39" s="476"/>
      <c r="I39" s="376"/>
      <c r="J39" s="341"/>
      <c r="K39" s="475"/>
      <c r="L39" s="376"/>
      <c r="M39" s="377"/>
      <c r="N39" s="17"/>
      <c r="O39" s="17"/>
      <c r="P39" s="17"/>
      <c r="Q39" s="17"/>
      <c r="R39" s="17"/>
      <c r="S39" s="17"/>
      <c r="T39" s="17"/>
      <c r="U39" s="17"/>
      <c r="V39" s="17"/>
      <c r="W39" s="17"/>
      <c r="X39" s="17"/>
      <c r="Y39" s="17"/>
      <c r="Z39" s="17"/>
    </row>
    <row r="40" spans="1:26" ht="12.75" customHeight="1">
      <c r="A40" s="108">
        <v>18</v>
      </c>
      <c r="B40" s="408"/>
      <c r="C40" s="334"/>
      <c r="D40" s="334"/>
      <c r="E40" s="335"/>
      <c r="F40" s="339"/>
      <c r="G40" s="335"/>
      <c r="H40" s="339"/>
      <c r="I40" s="334"/>
      <c r="J40" s="335"/>
      <c r="K40" s="484"/>
      <c r="L40" s="334"/>
      <c r="M40" s="362"/>
      <c r="N40" s="17"/>
      <c r="O40" s="17"/>
      <c r="P40" s="17"/>
      <c r="Q40" s="17"/>
      <c r="R40" s="17"/>
      <c r="S40" s="17"/>
      <c r="T40" s="17"/>
      <c r="U40" s="17"/>
      <c r="V40" s="17"/>
      <c r="W40" s="17"/>
      <c r="X40" s="17"/>
      <c r="Y40" s="17"/>
      <c r="Z40" s="17"/>
    </row>
    <row r="41" spans="1:26" ht="12.75" customHeight="1">
      <c r="A41" s="132">
        <v>19</v>
      </c>
      <c r="B41" s="485"/>
      <c r="C41" s="381"/>
      <c r="D41" s="381"/>
      <c r="E41" s="486"/>
      <c r="F41" s="487"/>
      <c r="G41" s="486"/>
      <c r="H41" s="487"/>
      <c r="I41" s="381"/>
      <c r="J41" s="486"/>
      <c r="K41" s="457"/>
      <c r="L41" s="381"/>
      <c r="M41" s="382"/>
      <c r="N41" s="17"/>
      <c r="O41" s="17"/>
      <c r="P41" s="17"/>
      <c r="Q41" s="17"/>
      <c r="R41" s="17"/>
      <c r="S41" s="17"/>
      <c r="T41" s="17"/>
      <c r="U41" s="17"/>
      <c r="V41" s="17"/>
      <c r="W41" s="17"/>
      <c r="X41" s="17"/>
      <c r="Y41" s="17"/>
      <c r="Z41" s="17"/>
    </row>
    <row r="42" spans="1:26" ht="12.75" customHeight="1">
      <c r="A42" s="134">
        <v>20</v>
      </c>
      <c r="B42" s="469" t="s">
        <v>287</v>
      </c>
      <c r="C42" s="461"/>
      <c r="D42" s="461"/>
      <c r="E42" s="462"/>
      <c r="F42" s="460"/>
      <c r="G42" s="462"/>
      <c r="H42" s="460" t="str">
        <f>IF(SUBTOTAL(9,$H$33:$H$41)&lt;&gt;0,SUBTOTAL(9,$H$33:$H$41),"")</f>
        <v/>
      </c>
      <c r="I42" s="461"/>
      <c r="J42" s="462"/>
      <c r="K42" s="463" t="str">
        <f>IF(SUBTOTAL(9,$K$33:$K$41)&lt;&gt;0,SUBTOTAL(9,$K$33:$K$41),"")</f>
        <v/>
      </c>
      <c r="L42" s="461"/>
      <c r="M42" s="464"/>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6"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6"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5">
    <mergeCell ref="B13:C13"/>
    <mergeCell ref="G13:H13"/>
    <mergeCell ref="I13:J13"/>
    <mergeCell ref="G14:H14"/>
    <mergeCell ref="I14:J14"/>
    <mergeCell ref="B18:C18"/>
    <mergeCell ref="B19:C19"/>
    <mergeCell ref="B20:C20"/>
    <mergeCell ref="G10:H10"/>
    <mergeCell ref="G11:H11"/>
    <mergeCell ref="G15:H15"/>
    <mergeCell ref="I15:J15"/>
    <mergeCell ref="B12:C12"/>
    <mergeCell ref="K15:M15"/>
    <mergeCell ref="I16:J16"/>
    <mergeCell ref="K16:M16"/>
    <mergeCell ref="G16:H16"/>
    <mergeCell ref="G17:H17"/>
    <mergeCell ref="I17:J17"/>
    <mergeCell ref="K17:M17"/>
    <mergeCell ref="I10:J10"/>
    <mergeCell ref="K10:M10"/>
    <mergeCell ref="I11:J11"/>
    <mergeCell ref="K11:M11"/>
    <mergeCell ref="I12:J12"/>
    <mergeCell ref="K12:M12"/>
    <mergeCell ref="K13:M13"/>
    <mergeCell ref="K14:M14"/>
    <mergeCell ref="G12:H12"/>
    <mergeCell ref="C4:K4"/>
    <mergeCell ref="L4:M4"/>
    <mergeCell ref="L1:M2"/>
    <mergeCell ref="A2:B2"/>
    <mergeCell ref="C2:K2"/>
    <mergeCell ref="A3:B3"/>
    <mergeCell ref="C3:K3"/>
    <mergeCell ref="L3:M3"/>
    <mergeCell ref="A4:B4"/>
    <mergeCell ref="A6:M6"/>
    <mergeCell ref="A7:M7"/>
    <mergeCell ref="A8:M8"/>
    <mergeCell ref="A9:M9"/>
    <mergeCell ref="A10:A12"/>
    <mergeCell ref="B10:C10"/>
    <mergeCell ref="B11:C11"/>
    <mergeCell ref="I21:J21"/>
    <mergeCell ref="K21:M21"/>
    <mergeCell ref="G19:H19"/>
    <mergeCell ref="I19:J19"/>
    <mergeCell ref="K19:M19"/>
    <mergeCell ref="G20:H20"/>
    <mergeCell ref="I20:J20"/>
    <mergeCell ref="K20:M20"/>
    <mergeCell ref="G21:H21"/>
    <mergeCell ref="G18:H18"/>
    <mergeCell ref="I18:J18"/>
    <mergeCell ref="K18:M18"/>
    <mergeCell ref="B21:C21"/>
    <mergeCell ref="B14:C14"/>
    <mergeCell ref="B15:C15"/>
    <mergeCell ref="B16:C16"/>
    <mergeCell ref="B17:C17"/>
    <mergeCell ref="B33:E33"/>
    <mergeCell ref="B34:E34"/>
    <mergeCell ref="F34:G34"/>
    <mergeCell ref="H34:J34"/>
    <mergeCell ref="K34:M34"/>
    <mergeCell ref="B35:E35"/>
    <mergeCell ref="F35:G35"/>
    <mergeCell ref="H35:J35"/>
    <mergeCell ref="K35:M35"/>
    <mergeCell ref="F33:G33"/>
    <mergeCell ref="F36:G36"/>
    <mergeCell ref="H36:J36"/>
    <mergeCell ref="K36:M36"/>
    <mergeCell ref="H38:J38"/>
    <mergeCell ref="K38:M38"/>
    <mergeCell ref="B36:E36"/>
    <mergeCell ref="B37:E37"/>
    <mergeCell ref="F37:G37"/>
    <mergeCell ref="H37:J37"/>
    <mergeCell ref="K37:M37"/>
    <mergeCell ref="B38:E38"/>
    <mergeCell ref="F38:G38"/>
    <mergeCell ref="H39:J39"/>
    <mergeCell ref="K39:M39"/>
    <mergeCell ref="F40:G40"/>
    <mergeCell ref="H40:J40"/>
    <mergeCell ref="K40:M40"/>
    <mergeCell ref="B40:E40"/>
    <mergeCell ref="B41:E41"/>
    <mergeCell ref="F41:G41"/>
    <mergeCell ref="H41:J41"/>
    <mergeCell ref="K41:M41"/>
    <mergeCell ref="G22:H22"/>
    <mergeCell ref="I22:J22"/>
    <mergeCell ref="K22:M22"/>
    <mergeCell ref="G23:H23"/>
    <mergeCell ref="I23:J23"/>
    <mergeCell ref="K23:M23"/>
    <mergeCell ref="G24:H24"/>
    <mergeCell ref="B29:E29"/>
    <mergeCell ref="F29:G29"/>
    <mergeCell ref="H29:J29"/>
    <mergeCell ref="K29:M29"/>
    <mergeCell ref="I24:J24"/>
    <mergeCell ref="K24:M24"/>
    <mergeCell ref="A25:M25"/>
    <mergeCell ref="B22:C22"/>
    <mergeCell ref="B23:C23"/>
    <mergeCell ref="B24:C24"/>
    <mergeCell ref="H42:J42"/>
    <mergeCell ref="K42:M42"/>
    <mergeCell ref="A26:M26"/>
    <mergeCell ref="A27:M27"/>
    <mergeCell ref="A28:M28"/>
    <mergeCell ref="A29:A30"/>
    <mergeCell ref="B30:E30"/>
    <mergeCell ref="F30:G30"/>
    <mergeCell ref="B31:E31"/>
    <mergeCell ref="F31:G31"/>
    <mergeCell ref="B32:E32"/>
    <mergeCell ref="F32:G32"/>
    <mergeCell ref="B42:E42"/>
    <mergeCell ref="F42:G42"/>
    <mergeCell ref="H30:J30"/>
    <mergeCell ref="K30:M30"/>
    <mergeCell ref="H31:J31"/>
    <mergeCell ref="K31:M31"/>
    <mergeCell ref="H32:J32"/>
    <mergeCell ref="K32:M32"/>
    <mergeCell ref="H33:J33"/>
    <mergeCell ref="K33:M33"/>
    <mergeCell ref="B39:E39"/>
    <mergeCell ref="F39:G39"/>
  </mergeCells>
  <printOptions horizontalCentered="1"/>
  <pageMargins left="0.5" right="0.5" top="0.5" bottom="0.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C3" sqref="C3:H3"/>
    </sheetView>
  </sheetViews>
  <sheetFormatPr defaultColWidth="14.44140625" defaultRowHeight="15" customHeight="1"/>
  <cols>
    <col min="1" max="2" width="6.6640625" customWidth="1"/>
    <col min="3" max="3" width="38.6640625" customWidth="1"/>
    <col min="4" max="7" width="16.6640625" customWidth="1"/>
    <col min="8" max="8" width="4.6640625" customWidth="1"/>
    <col min="9" max="10" width="6.6640625" customWidth="1"/>
    <col min="11" max="26" width="9.33203125" customWidth="1"/>
  </cols>
  <sheetData>
    <row r="1" spans="1:26" ht="6" customHeight="1">
      <c r="A1" s="14"/>
      <c r="B1" s="61"/>
      <c r="C1" s="14"/>
      <c r="D1" s="61"/>
      <c r="E1" s="61"/>
      <c r="F1" s="61"/>
      <c r="G1" s="61"/>
      <c r="H1" s="45"/>
      <c r="I1" s="390">
        <f>AssessmentYear</f>
        <v>2026</v>
      </c>
      <c r="J1" s="360"/>
      <c r="K1" s="17"/>
      <c r="L1" s="17"/>
      <c r="M1" s="17"/>
      <c r="N1" s="17"/>
      <c r="O1" s="17"/>
      <c r="P1" s="17"/>
      <c r="Q1" s="17"/>
      <c r="R1" s="17"/>
      <c r="S1" s="17"/>
      <c r="T1" s="17"/>
      <c r="U1" s="17"/>
      <c r="V1" s="17"/>
      <c r="W1" s="17"/>
      <c r="X1" s="17"/>
      <c r="Y1" s="17"/>
      <c r="Z1" s="17"/>
    </row>
    <row r="2" spans="1:26" ht="18" customHeight="1">
      <c r="A2" s="509"/>
      <c r="B2" s="334"/>
      <c r="C2" s="429" t="s">
        <v>12</v>
      </c>
      <c r="D2" s="334"/>
      <c r="E2" s="334"/>
      <c r="F2" s="334"/>
      <c r="G2" s="334"/>
      <c r="H2" s="362"/>
      <c r="I2" s="334"/>
      <c r="J2" s="362"/>
      <c r="K2" s="17"/>
      <c r="L2" s="17"/>
      <c r="M2" s="17"/>
      <c r="N2" s="17"/>
      <c r="O2" s="17"/>
      <c r="P2" s="17"/>
      <c r="Q2" s="17"/>
      <c r="R2" s="17"/>
      <c r="S2" s="17"/>
      <c r="T2" s="17"/>
      <c r="U2" s="17"/>
      <c r="V2" s="17"/>
      <c r="W2" s="17"/>
      <c r="X2" s="17"/>
      <c r="Y2" s="17"/>
      <c r="Z2" s="17"/>
    </row>
    <row r="3" spans="1:26" ht="13.5" customHeight="1">
      <c r="A3" s="430"/>
      <c r="B3" s="334"/>
      <c r="C3" s="396" t="s">
        <v>515</v>
      </c>
      <c r="D3" s="334"/>
      <c r="E3" s="334"/>
      <c r="F3" s="334"/>
      <c r="G3" s="334"/>
      <c r="H3" s="362"/>
      <c r="I3" s="391" t="str">
        <f>FORMNUMBER</f>
        <v>PT-41ELG</v>
      </c>
      <c r="J3" s="362"/>
      <c r="K3" s="17"/>
      <c r="L3" s="17"/>
      <c r="M3" s="17"/>
      <c r="N3" s="17"/>
      <c r="O3" s="17"/>
      <c r="P3" s="17"/>
      <c r="Q3" s="17"/>
      <c r="R3" s="17"/>
      <c r="S3" s="17"/>
      <c r="T3" s="17"/>
      <c r="U3" s="17"/>
      <c r="V3" s="17"/>
      <c r="W3" s="17"/>
      <c r="X3" s="17"/>
      <c r="Y3" s="17"/>
      <c r="Z3" s="17"/>
    </row>
    <row r="4" spans="1:26" ht="13.5" customHeight="1">
      <c r="A4" s="423"/>
      <c r="B4" s="334"/>
      <c r="C4" s="424" t="s">
        <v>288</v>
      </c>
      <c r="D4" s="334"/>
      <c r="E4" s="334"/>
      <c r="F4" s="334"/>
      <c r="G4" s="334"/>
      <c r="H4" s="362"/>
      <c r="I4" s="392" t="s">
        <v>289</v>
      </c>
      <c r="J4" s="362"/>
      <c r="K4" s="17"/>
      <c r="L4" s="17"/>
      <c r="M4" s="17"/>
      <c r="N4" s="17"/>
      <c r="O4" s="17"/>
      <c r="P4" s="17"/>
      <c r="Q4" s="17"/>
      <c r="R4" s="17"/>
      <c r="S4" s="17"/>
      <c r="T4" s="17"/>
      <c r="U4" s="17"/>
      <c r="V4" s="17"/>
      <c r="W4" s="17"/>
      <c r="X4" s="17"/>
      <c r="Y4" s="17"/>
      <c r="Z4" s="17"/>
    </row>
    <row r="5" spans="1:26" ht="6" customHeight="1">
      <c r="A5" s="25"/>
      <c r="B5" s="63"/>
      <c r="C5" s="25"/>
      <c r="D5" s="63"/>
      <c r="E5" s="63"/>
      <c r="F5" s="63"/>
      <c r="G5" s="63"/>
      <c r="H5" s="28"/>
      <c r="I5" s="63"/>
      <c r="J5" s="28"/>
      <c r="K5" s="17"/>
      <c r="L5" s="17"/>
      <c r="M5" s="17"/>
      <c r="N5" s="17"/>
      <c r="O5" s="17"/>
      <c r="P5" s="17"/>
      <c r="Q5" s="17"/>
      <c r="R5" s="17"/>
      <c r="S5" s="17"/>
      <c r="T5" s="17"/>
      <c r="U5" s="17"/>
      <c r="V5" s="17"/>
      <c r="W5" s="17"/>
      <c r="X5" s="17"/>
      <c r="Y5" s="17"/>
      <c r="Z5" s="17"/>
    </row>
    <row r="6" spans="1:26" ht="6" customHeight="1">
      <c r="A6" s="61"/>
      <c r="B6" s="61"/>
      <c r="C6" s="61"/>
      <c r="D6" s="61"/>
      <c r="E6" s="61"/>
      <c r="F6" s="61"/>
      <c r="G6" s="17"/>
      <c r="H6" s="17"/>
      <c r="I6" s="17"/>
      <c r="J6" s="17"/>
      <c r="K6" s="17"/>
      <c r="L6" s="17"/>
      <c r="M6" s="17"/>
      <c r="N6" s="17"/>
      <c r="O6" s="17"/>
      <c r="P6" s="17"/>
      <c r="Q6" s="17"/>
      <c r="R6" s="17"/>
      <c r="S6" s="17"/>
      <c r="T6" s="17"/>
      <c r="U6" s="17"/>
      <c r="V6" s="17"/>
      <c r="W6" s="17"/>
      <c r="X6" s="17"/>
      <c r="Y6" s="17"/>
      <c r="Z6" s="17"/>
    </row>
    <row r="7" spans="1:26" ht="6" customHeight="1">
      <c r="A7" s="508"/>
      <c r="B7" s="406"/>
      <c r="C7" s="406"/>
      <c r="D7" s="406"/>
      <c r="E7" s="406"/>
      <c r="F7" s="406"/>
      <c r="G7" s="406"/>
      <c r="H7" s="406"/>
      <c r="I7" s="406"/>
      <c r="J7" s="360"/>
      <c r="K7" s="17"/>
      <c r="L7" s="17"/>
      <c r="M7" s="17"/>
      <c r="N7" s="17"/>
      <c r="O7" s="17"/>
      <c r="P7" s="17"/>
      <c r="Q7" s="17"/>
      <c r="R7" s="17"/>
      <c r="S7" s="17"/>
      <c r="T7" s="17"/>
      <c r="U7" s="17"/>
      <c r="V7" s="17"/>
      <c r="W7" s="17"/>
      <c r="X7" s="17"/>
      <c r="Y7" s="17"/>
      <c r="Z7" s="17"/>
    </row>
    <row r="8" spans="1:26" ht="14.25" customHeight="1">
      <c r="A8" s="379" t="s">
        <v>290</v>
      </c>
      <c r="B8" s="334"/>
      <c r="C8" s="334"/>
      <c r="D8" s="334"/>
      <c r="E8" s="334"/>
      <c r="F8" s="334"/>
      <c r="G8" s="334"/>
      <c r="H8" s="334"/>
      <c r="I8" s="334"/>
      <c r="J8" s="362"/>
      <c r="K8" s="17"/>
      <c r="L8" s="17"/>
      <c r="M8" s="17"/>
      <c r="N8" s="17"/>
      <c r="O8" s="17"/>
      <c r="P8" s="17"/>
      <c r="Q8" s="17"/>
      <c r="R8" s="17"/>
      <c r="S8" s="17"/>
      <c r="T8" s="17"/>
      <c r="U8" s="17"/>
      <c r="V8" s="17"/>
      <c r="W8" s="17"/>
      <c r="X8" s="17"/>
      <c r="Y8" s="17"/>
      <c r="Z8" s="17"/>
    </row>
    <row r="9" spans="1:26" ht="14.25" customHeight="1">
      <c r="A9" s="379" t="s">
        <v>291</v>
      </c>
      <c r="B9" s="334"/>
      <c r="C9" s="334"/>
      <c r="D9" s="334"/>
      <c r="E9" s="334"/>
      <c r="F9" s="334"/>
      <c r="G9" s="334"/>
      <c r="H9" s="334"/>
      <c r="I9" s="334"/>
      <c r="J9" s="362"/>
      <c r="K9" s="17"/>
      <c r="L9" s="17"/>
      <c r="M9" s="17"/>
      <c r="N9" s="17"/>
      <c r="O9" s="17"/>
      <c r="P9" s="17"/>
      <c r="Q9" s="17"/>
      <c r="R9" s="17"/>
      <c r="S9" s="17"/>
      <c r="T9" s="17"/>
      <c r="U9" s="17"/>
      <c r="V9" s="17"/>
      <c r="W9" s="17"/>
      <c r="X9" s="17"/>
      <c r="Y9" s="17"/>
      <c r="Z9" s="17"/>
    </row>
    <row r="10" spans="1:26" ht="14.25" customHeight="1">
      <c r="A10" s="379" t="s">
        <v>292</v>
      </c>
      <c r="B10" s="334"/>
      <c r="C10" s="334"/>
      <c r="D10" s="334"/>
      <c r="E10" s="334"/>
      <c r="F10" s="334"/>
      <c r="G10" s="334"/>
      <c r="H10" s="334"/>
      <c r="I10" s="334"/>
      <c r="J10" s="362"/>
      <c r="K10" s="17"/>
      <c r="L10" s="17"/>
      <c r="M10" s="17"/>
      <c r="N10" s="17"/>
      <c r="O10" s="17"/>
      <c r="P10" s="17"/>
      <c r="Q10" s="17"/>
      <c r="R10" s="17"/>
      <c r="S10" s="17"/>
      <c r="T10" s="17"/>
      <c r="U10" s="17"/>
      <c r="V10" s="17"/>
      <c r="W10" s="17"/>
      <c r="X10" s="17"/>
      <c r="Y10" s="17"/>
      <c r="Z10" s="17"/>
    </row>
    <row r="11" spans="1:26" ht="14.25" customHeight="1">
      <c r="A11" s="379" t="s">
        <v>293</v>
      </c>
      <c r="B11" s="334"/>
      <c r="C11" s="334"/>
      <c r="D11" s="334"/>
      <c r="E11" s="334"/>
      <c r="F11" s="334"/>
      <c r="G11" s="334"/>
      <c r="H11" s="334"/>
      <c r="I11" s="334"/>
      <c r="J11" s="362"/>
      <c r="K11" s="17"/>
      <c r="L11" s="17"/>
      <c r="M11" s="17"/>
      <c r="N11" s="17"/>
      <c r="O11" s="17"/>
      <c r="P11" s="17"/>
      <c r="Q11" s="17"/>
      <c r="R11" s="17"/>
      <c r="S11" s="17"/>
      <c r="T11" s="17"/>
      <c r="U11" s="17"/>
      <c r="V11" s="17"/>
      <c r="W11" s="17"/>
      <c r="X11" s="17"/>
      <c r="Y11" s="17"/>
      <c r="Z11" s="17"/>
    </row>
    <row r="12" spans="1:26" ht="6" customHeight="1">
      <c r="A12" s="379"/>
      <c r="B12" s="334"/>
      <c r="C12" s="334"/>
      <c r="D12" s="334"/>
      <c r="E12" s="334"/>
      <c r="F12" s="334"/>
      <c r="G12" s="334"/>
      <c r="H12" s="334"/>
      <c r="I12" s="334"/>
      <c r="J12" s="362"/>
      <c r="K12" s="17"/>
      <c r="L12" s="17"/>
      <c r="M12" s="17"/>
      <c r="N12" s="17"/>
      <c r="O12" s="17"/>
      <c r="P12" s="17"/>
      <c r="Q12" s="17"/>
      <c r="R12" s="17"/>
      <c r="S12" s="17"/>
      <c r="T12" s="17"/>
      <c r="U12" s="17"/>
      <c r="V12" s="17"/>
      <c r="W12" s="17"/>
      <c r="X12" s="17"/>
      <c r="Y12" s="17"/>
      <c r="Z12" s="17"/>
    </row>
    <row r="13" spans="1:26" ht="12.75" customHeight="1">
      <c r="A13" s="375" t="s">
        <v>294</v>
      </c>
      <c r="B13" s="376"/>
      <c r="C13" s="376"/>
      <c r="D13" s="376"/>
      <c r="E13" s="376"/>
      <c r="F13" s="376"/>
      <c r="G13" s="376"/>
      <c r="H13" s="376"/>
      <c r="I13" s="376"/>
      <c r="J13" s="377"/>
      <c r="K13" s="64"/>
      <c r="L13" s="64"/>
      <c r="M13" s="64"/>
      <c r="N13" s="64"/>
      <c r="O13" s="17"/>
      <c r="P13" s="17"/>
      <c r="Q13" s="17"/>
      <c r="R13" s="17"/>
      <c r="S13" s="17"/>
      <c r="T13" s="17"/>
      <c r="U13" s="17"/>
      <c r="V13" s="17"/>
      <c r="W13" s="17"/>
      <c r="X13" s="17"/>
      <c r="Y13" s="17"/>
      <c r="Z13" s="17"/>
    </row>
    <row r="14" spans="1:26" ht="15" customHeight="1">
      <c r="A14" s="466"/>
      <c r="B14" s="417"/>
      <c r="C14" s="334"/>
      <c r="D14" s="102" t="s">
        <v>295</v>
      </c>
      <c r="E14" s="102" t="s">
        <v>295</v>
      </c>
      <c r="F14" s="102" t="s">
        <v>295</v>
      </c>
      <c r="G14" s="102" t="s">
        <v>295</v>
      </c>
      <c r="H14" s="417" t="s">
        <v>295</v>
      </c>
      <c r="I14" s="334"/>
      <c r="J14" s="362"/>
      <c r="K14" s="17"/>
      <c r="L14" s="17"/>
      <c r="M14" s="17"/>
      <c r="N14" s="17"/>
      <c r="O14" s="17"/>
      <c r="P14" s="17"/>
      <c r="Q14" s="17"/>
      <c r="R14" s="17"/>
      <c r="S14" s="17"/>
      <c r="T14" s="17"/>
      <c r="U14" s="17"/>
      <c r="V14" s="17"/>
      <c r="W14" s="17"/>
      <c r="X14" s="17"/>
      <c r="Y14" s="17"/>
      <c r="Z14" s="17"/>
    </row>
    <row r="15" spans="1:26" ht="13.5" customHeight="1">
      <c r="A15" s="467"/>
      <c r="B15" s="417" t="s">
        <v>296</v>
      </c>
      <c r="C15" s="334"/>
      <c r="D15" s="166">
        <f>AssessmentYear-1</f>
        <v>2025</v>
      </c>
      <c r="E15" s="166">
        <f t="shared" ref="E15:H15" si="0">+D15-1</f>
        <v>2024</v>
      </c>
      <c r="F15" s="166">
        <f t="shared" si="0"/>
        <v>2023</v>
      </c>
      <c r="G15" s="166">
        <f t="shared" si="0"/>
        <v>2022</v>
      </c>
      <c r="H15" s="507">
        <f t="shared" si="0"/>
        <v>2021</v>
      </c>
      <c r="I15" s="334"/>
      <c r="J15" s="362"/>
      <c r="K15" s="17"/>
      <c r="L15" s="17"/>
      <c r="M15" s="17"/>
      <c r="N15" s="17"/>
      <c r="O15" s="17"/>
      <c r="P15" s="17"/>
      <c r="Q15" s="17"/>
      <c r="R15" s="17"/>
      <c r="S15" s="17"/>
      <c r="T15" s="17"/>
      <c r="U15" s="17"/>
      <c r="V15" s="17"/>
      <c r="W15" s="17"/>
      <c r="X15" s="17"/>
      <c r="Y15" s="17"/>
      <c r="Z15" s="17"/>
    </row>
    <row r="16" spans="1:26" ht="12.75" customHeight="1">
      <c r="A16" s="154"/>
      <c r="B16" s="468" t="s">
        <v>93</v>
      </c>
      <c r="C16" s="349"/>
      <c r="D16" s="156" t="s">
        <v>94</v>
      </c>
      <c r="E16" s="156" t="s">
        <v>95</v>
      </c>
      <c r="F16" s="156" t="s">
        <v>96</v>
      </c>
      <c r="G16" s="156" t="s">
        <v>279</v>
      </c>
      <c r="H16" s="468" t="s">
        <v>280</v>
      </c>
      <c r="I16" s="349"/>
      <c r="J16" s="438"/>
      <c r="K16" s="17"/>
      <c r="L16" s="17"/>
      <c r="M16" s="17"/>
      <c r="N16" s="17"/>
      <c r="O16" s="17"/>
      <c r="P16" s="17"/>
      <c r="Q16" s="17"/>
      <c r="R16" s="17"/>
      <c r="S16" s="17"/>
      <c r="T16" s="17"/>
      <c r="U16" s="17"/>
      <c r="V16" s="17"/>
      <c r="W16" s="17"/>
      <c r="X16" s="17"/>
      <c r="Y16" s="17"/>
      <c r="Z16" s="17"/>
    </row>
    <row r="17" spans="1:26" ht="12.75" customHeight="1">
      <c r="A17" s="157">
        <v>1</v>
      </c>
      <c r="B17" s="495" t="s">
        <v>297</v>
      </c>
      <c r="C17" s="345"/>
      <c r="D17" s="167"/>
      <c r="E17" s="167"/>
      <c r="F17" s="167"/>
      <c r="G17" s="167"/>
      <c r="H17" s="492"/>
      <c r="I17" s="345"/>
      <c r="J17" s="419"/>
      <c r="K17" s="17"/>
      <c r="L17" s="17"/>
      <c r="M17" s="17"/>
      <c r="N17" s="17"/>
      <c r="O17" s="17"/>
      <c r="P17" s="17"/>
      <c r="Q17" s="17"/>
      <c r="R17" s="17"/>
      <c r="S17" s="17"/>
      <c r="T17" s="17"/>
      <c r="U17" s="17"/>
      <c r="V17" s="17"/>
      <c r="W17" s="17"/>
      <c r="X17" s="17"/>
      <c r="Y17" s="17"/>
      <c r="Z17" s="17"/>
    </row>
    <row r="18" spans="1:26" ht="12.75" customHeight="1">
      <c r="A18" s="111">
        <v>2</v>
      </c>
      <c r="B18" s="409" t="s">
        <v>298</v>
      </c>
      <c r="C18" s="410"/>
      <c r="D18" s="168"/>
      <c r="E18" s="168"/>
      <c r="F18" s="168"/>
      <c r="G18" s="168"/>
      <c r="H18" s="416"/>
      <c r="I18" s="376"/>
      <c r="J18" s="377"/>
      <c r="K18" s="17"/>
      <c r="L18" s="17"/>
      <c r="M18" s="17"/>
      <c r="N18" s="17"/>
      <c r="O18" s="17"/>
      <c r="P18" s="17"/>
      <c r="Q18" s="17"/>
      <c r="R18" s="17"/>
      <c r="S18" s="17"/>
      <c r="T18" s="17"/>
      <c r="U18" s="17"/>
      <c r="V18" s="17"/>
      <c r="W18" s="17"/>
      <c r="X18" s="17"/>
      <c r="Y18" s="17"/>
      <c r="Z18" s="17"/>
    </row>
    <row r="19" spans="1:26" ht="12.75" customHeight="1">
      <c r="A19" s="108">
        <v>3</v>
      </c>
      <c r="B19" s="408" t="s">
        <v>299</v>
      </c>
      <c r="C19" s="334"/>
      <c r="D19" s="169"/>
      <c r="E19" s="169"/>
      <c r="F19" s="169"/>
      <c r="G19" s="169"/>
      <c r="H19" s="413"/>
      <c r="I19" s="334"/>
      <c r="J19" s="362"/>
      <c r="K19" s="17"/>
      <c r="L19" s="17"/>
      <c r="M19" s="17"/>
      <c r="N19" s="17"/>
      <c r="O19" s="17"/>
      <c r="P19" s="17"/>
      <c r="Q19" s="17"/>
      <c r="R19" s="17"/>
      <c r="S19" s="17"/>
      <c r="T19" s="17"/>
      <c r="U19" s="17"/>
      <c r="V19" s="17"/>
      <c r="W19" s="17"/>
      <c r="X19" s="17"/>
      <c r="Y19" s="17"/>
      <c r="Z19" s="17"/>
    </row>
    <row r="20" spans="1:26" ht="12.75" customHeight="1">
      <c r="A20" s="111">
        <v>4</v>
      </c>
      <c r="B20" s="409" t="s">
        <v>300</v>
      </c>
      <c r="C20" s="410"/>
      <c r="D20" s="168"/>
      <c r="E20" s="168"/>
      <c r="F20" s="168"/>
      <c r="G20" s="168"/>
      <c r="H20" s="416"/>
      <c r="I20" s="376"/>
      <c r="J20" s="377"/>
      <c r="K20" s="17"/>
      <c r="L20" s="17"/>
      <c r="M20" s="17"/>
      <c r="N20" s="17"/>
      <c r="O20" s="17"/>
      <c r="P20" s="17"/>
      <c r="Q20" s="17"/>
      <c r="R20" s="17"/>
      <c r="S20" s="17"/>
      <c r="T20" s="17"/>
      <c r="U20" s="17"/>
      <c r="V20" s="17"/>
      <c r="W20" s="17"/>
      <c r="X20" s="17"/>
      <c r="Y20" s="17"/>
      <c r="Z20" s="17"/>
    </row>
    <row r="21" spans="1:26" ht="12.75" customHeight="1">
      <c r="A21" s="108">
        <v>5</v>
      </c>
      <c r="B21" s="408" t="s">
        <v>301</v>
      </c>
      <c r="C21" s="334"/>
      <c r="D21" s="169"/>
      <c r="E21" s="169"/>
      <c r="F21" s="169"/>
      <c r="G21" s="169"/>
      <c r="H21" s="413"/>
      <c r="I21" s="334"/>
      <c r="J21" s="362"/>
      <c r="K21" s="17"/>
      <c r="L21" s="17"/>
      <c r="M21" s="17"/>
      <c r="N21" s="17"/>
      <c r="O21" s="17"/>
      <c r="P21" s="17"/>
      <c r="Q21" s="17"/>
      <c r="R21" s="17"/>
      <c r="S21" s="17"/>
      <c r="T21" s="17"/>
      <c r="U21" s="17"/>
      <c r="V21" s="17"/>
      <c r="W21" s="17"/>
      <c r="X21" s="17"/>
      <c r="Y21" s="17"/>
      <c r="Z21" s="17"/>
    </row>
    <row r="22" spans="1:26" ht="12.75" customHeight="1">
      <c r="A22" s="111">
        <v>6</v>
      </c>
      <c r="B22" s="409" t="s">
        <v>302</v>
      </c>
      <c r="C22" s="410"/>
      <c r="D22" s="168"/>
      <c r="E22" s="168"/>
      <c r="F22" s="168"/>
      <c r="G22" s="168"/>
      <c r="H22" s="416"/>
      <c r="I22" s="376"/>
      <c r="J22" s="377"/>
      <c r="K22" s="17"/>
      <c r="L22" s="17"/>
      <c r="M22" s="17"/>
      <c r="N22" s="17"/>
      <c r="O22" s="17"/>
      <c r="P22" s="17"/>
      <c r="Q22" s="17"/>
      <c r="R22" s="17"/>
      <c r="S22" s="17"/>
      <c r="T22" s="17"/>
      <c r="U22" s="17"/>
      <c r="V22" s="17"/>
      <c r="W22" s="17"/>
      <c r="X22" s="17"/>
      <c r="Y22" s="17"/>
      <c r="Z22" s="17"/>
    </row>
    <row r="23" spans="1:26" ht="12.75" customHeight="1">
      <c r="A23" s="108">
        <v>7</v>
      </c>
      <c r="B23" s="408" t="s">
        <v>303</v>
      </c>
      <c r="C23" s="334"/>
      <c r="D23" s="169"/>
      <c r="E23" s="169"/>
      <c r="F23" s="169"/>
      <c r="G23" s="169"/>
      <c r="H23" s="413"/>
      <c r="I23" s="334"/>
      <c r="J23" s="362"/>
      <c r="K23" s="17"/>
      <c r="L23" s="17"/>
      <c r="M23" s="17"/>
      <c r="N23" s="17"/>
      <c r="O23" s="17"/>
      <c r="P23" s="17"/>
      <c r="Q23" s="17"/>
      <c r="R23" s="17"/>
      <c r="S23" s="17"/>
      <c r="T23" s="17"/>
      <c r="U23" s="17"/>
      <c r="V23" s="17"/>
      <c r="W23" s="17"/>
      <c r="X23" s="17"/>
      <c r="Y23" s="17"/>
      <c r="Z23" s="17"/>
    </row>
    <row r="24" spans="1:26" ht="6" customHeight="1">
      <c r="A24" s="506"/>
      <c r="B24" s="406"/>
      <c r="C24" s="406"/>
      <c r="D24" s="406"/>
      <c r="E24" s="406"/>
      <c r="F24" s="406"/>
      <c r="G24" s="406"/>
      <c r="H24" s="406"/>
      <c r="I24" s="406"/>
      <c r="J24" s="406"/>
      <c r="K24" s="17"/>
      <c r="L24" s="17"/>
      <c r="M24" s="17"/>
      <c r="N24" s="17"/>
      <c r="O24" s="17"/>
      <c r="P24" s="17"/>
      <c r="Q24" s="17"/>
      <c r="R24" s="17"/>
      <c r="S24" s="17"/>
      <c r="T24" s="17"/>
      <c r="U24" s="17"/>
      <c r="V24" s="17"/>
      <c r="W24" s="17"/>
      <c r="X24" s="17"/>
      <c r="Y24" s="17"/>
      <c r="Z24" s="17"/>
    </row>
    <row r="25" spans="1:26" ht="12.75" customHeight="1">
      <c r="A25" s="375" t="s">
        <v>304</v>
      </c>
      <c r="B25" s="376"/>
      <c r="C25" s="376"/>
      <c r="D25" s="376"/>
      <c r="E25" s="376"/>
      <c r="F25" s="376"/>
      <c r="G25" s="376"/>
      <c r="H25" s="376"/>
      <c r="I25" s="376"/>
      <c r="J25" s="377"/>
      <c r="K25" s="64"/>
      <c r="L25" s="64"/>
      <c r="M25" s="64"/>
      <c r="N25" s="64"/>
      <c r="O25" s="17"/>
      <c r="P25" s="17"/>
      <c r="Q25" s="17"/>
      <c r="R25" s="17"/>
      <c r="S25" s="17"/>
      <c r="T25" s="17"/>
      <c r="U25" s="17"/>
      <c r="V25" s="17"/>
      <c r="W25" s="17"/>
      <c r="X25" s="17"/>
      <c r="Y25" s="17"/>
      <c r="Z25" s="17"/>
    </row>
    <row r="26" spans="1:26" ht="12.75" customHeight="1">
      <c r="A26" s="466"/>
      <c r="B26" s="417"/>
      <c r="C26" s="334"/>
      <c r="D26" s="102" t="s">
        <v>305</v>
      </c>
      <c r="E26" s="102" t="s">
        <v>305</v>
      </c>
      <c r="F26" s="102" t="s">
        <v>305</v>
      </c>
      <c r="G26" s="102" t="s">
        <v>305</v>
      </c>
      <c r="H26" s="417" t="s">
        <v>305</v>
      </c>
      <c r="I26" s="334"/>
      <c r="J26" s="362"/>
      <c r="K26" s="17"/>
      <c r="L26" s="17"/>
      <c r="M26" s="17"/>
      <c r="N26" s="17"/>
      <c r="O26" s="17"/>
      <c r="P26" s="17"/>
      <c r="Q26" s="17"/>
      <c r="R26" s="17"/>
      <c r="S26" s="17"/>
      <c r="T26" s="17"/>
      <c r="U26" s="17"/>
      <c r="V26" s="17"/>
      <c r="W26" s="17"/>
      <c r="X26" s="17"/>
      <c r="Y26" s="17"/>
      <c r="Z26" s="17"/>
    </row>
    <row r="27" spans="1:26" ht="12.75" customHeight="1">
      <c r="A27" s="467"/>
      <c r="B27" s="417" t="s">
        <v>296</v>
      </c>
      <c r="C27" s="334"/>
      <c r="D27" s="170">
        <f>AssessmentYear</f>
        <v>2026</v>
      </c>
      <c r="E27" s="170">
        <f t="shared" ref="E27:H27" si="1">D27+1</f>
        <v>2027</v>
      </c>
      <c r="F27" s="170">
        <f t="shared" si="1"/>
        <v>2028</v>
      </c>
      <c r="G27" s="170">
        <f t="shared" si="1"/>
        <v>2029</v>
      </c>
      <c r="H27" s="504">
        <f t="shared" si="1"/>
        <v>2030</v>
      </c>
      <c r="I27" s="334"/>
      <c r="J27" s="362"/>
      <c r="K27" s="17"/>
      <c r="L27" s="17"/>
      <c r="M27" s="17"/>
      <c r="N27" s="17"/>
      <c r="O27" s="17"/>
      <c r="P27" s="17"/>
      <c r="Q27" s="17"/>
      <c r="R27" s="17"/>
      <c r="S27" s="17"/>
      <c r="T27" s="17"/>
      <c r="U27" s="17"/>
      <c r="V27" s="17"/>
      <c r="W27" s="17"/>
      <c r="X27" s="17"/>
      <c r="Y27" s="17"/>
      <c r="Z27" s="17"/>
    </row>
    <row r="28" spans="1:26" ht="12.75" customHeight="1">
      <c r="A28" s="154"/>
      <c r="B28" s="468" t="s">
        <v>93</v>
      </c>
      <c r="C28" s="349"/>
      <c r="D28" s="156" t="s">
        <v>94</v>
      </c>
      <c r="E28" s="156" t="s">
        <v>95</v>
      </c>
      <c r="F28" s="156" t="s">
        <v>96</v>
      </c>
      <c r="G28" s="156" t="s">
        <v>279</v>
      </c>
      <c r="H28" s="468" t="s">
        <v>280</v>
      </c>
      <c r="I28" s="349"/>
      <c r="J28" s="438"/>
      <c r="K28" s="17"/>
      <c r="L28" s="17"/>
      <c r="M28" s="17"/>
      <c r="N28" s="17"/>
      <c r="O28" s="17"/>
      <c r="P28" s="17"/>
      <c r="Q28" s="17"/>
      <c r="R28" s="17"/>
      <c r="S28" s="17"/>
      <c r="T28" s="17"/>
      <c r="U28" s="17"/>
      <c r="V28" s="17"/>
      <c r="W28" s="17"/>
      <c r="X28" s="17"/>
      <c r="Y28" s="17"/>
      <c r="Z28" s="17"/>
    </row>
    <row r="29" spans="1:26" ht="12.75" customHeight="1">
      <c r="A29" s="111">
        <v>8</v>
      </c>
      <c r="B29" s="503" t="s">
        <v>306</v>
      </c>
      <c r="C29" s="474"/>
      <c r="D29" s="168"/>
      <c r="E29" s="168"/>
      <c r="F29" s="168"/>
      <c r="G29" s="168"/>
      <c r="H29" s="505"/>
      <c r="I29" s="473"/>
      <c r="J29" s="502"/>
      <c r="K29" s="17"/>
      <c r="L29" s="17"/>
      <c r="M29" s="17"/>
      <c r="N29" s="17"/>
      <c r="O29" s="17"/>
      <c r="P29" s="17"/>
      <c r="Q29" s="17"/>
      <c r="R29" s="17"/>
      <c r="S29" s="17"/>
      <c r="T29" s="17"/>
      <c r="U29" s="17"/>
      <c r="V29" s="17"/>
      <c r="W29" s="17"/>
      <c r="X29" s="17"/>
      <c r="Y29" s="17"/>
      <c r="Z29" s="17"/>
    </row>
    <row r="30" spans="1:26" ht="12.75" customHeight="1">
      <c r="A30" s="108">
        <v>9</v>
      </c>
      <c r="B30" s="408" t="s">
        <v>307</v>
      </c>
      <c r="C30" s="335"/>
      <c r="D30" s="169"/>
      <c r="E30" s="169"/>
      <c r="F30" s="169"/>
      <c r="G30" s="169"/>
      <c r="H30" s="413"/>
      <c r="I30" s="334"/>
      <c r="J30" s="362"/>
      <c r="K30" s="17"/>
      <c r="L30" s="17"/>
      <c r="M30" s="17"/>
      <c r="N30" s="17"/>
      <c r="O30" s="17"/>
      <c r="P30" s="17"/>
      <c r="Q30" s="17"/>
      <c r="R30" s="17"/>
      <c r="S30" s="17"/>
      <c r="T30" s="17"/>
      <c r="U30" s="17"/>
      <c r="V30" s="17"/>
      <c r="W30" s="17"/>
      <c r="X30" s="17"/>
      <c r="Y30" s="17"/>
      <c r="Z30" s="17"/>
    </row>
    <row r="31" spans="1:26" ht="12.75" customHeight="1">
      <c r="A31" s="111">
        <v>10</v>
      </c>
      <c r="B31" s="409" t="s">
        <v>297</v>
      </c>
      <c r="C31" s="341"/>
      <c r="D31" s="168"/>
      <c r="E31" s="168"/>
      <c r="F31" s="168"/>
      <c r="G31" s="168"/>
      <c r="H31" s="416"/>
      <c r="I31" s="376"/>
      <c r="J31" s="377"/>
      <c r="K31" s="17"/>
      <c r="L31" s="17"/>
      <c r="M31" s="17"/>
      <c r="N31" s="17"/>
      <c r="O31" s="17"/>
      <c r="P31" s="17"/>
      <c r="Q31" s="17"/>
      <c r="R31" s="17"/>
      <c r="S31" s="17"/>
      <c r="T31" s="17"/>
      <c r="U31" s="17"/>
      <c r="V31" s="17"/>
      <c r="W31" s="17"/>
      <c r="X31" s="17"/>
      <c r="Y31" s="17"/>
      <c r="Z31" s="17"/>
    </row>
    <row r="32" spans="1:26" ht="12.75" customHeight="1">
      <c r="A32" s="108">
        <v>11</v>
      </c>
      <c r="B32" s="408" t="s">
        <v>308</v>
      </c>
      <c r="C32" s="335"/>
      <c r="D32" s="169"/>
      <c r="E32" s="169"/>
      <c r="F32" s="169"/>
      <c r="G32" s="169"/>
      <c r="H32" s="413"/>
      <c r="I32" s="334"/>
      <c r="J32" s="362"/>
      <c r="K32" s="17"/>
      <c r="L32" s="17"/>
      <c r="M32" s="17"/>
      <c r="N32" s="17"/>
      <c r="O32" s="17"/>
      <c r="P32" s="17"/>
      <c r="Q32" s="17"/>
      <c r="R32" s="17"/>
      <c r="S32" s="17"/>
      <c r="T32" s="17"/>
      <c r="U32" s="17"/>
      <c r="V32" s="17"/>
      <c r="W32" s="17"/>
      <c r="X32" s="17"/>
      <c r="Y32" s="17"/>
      <c r="Z32" s="17"/>
    </row>
    <row r="33" spans="1:26" ht="12.75" customHeight="1">
      <c r="A33" s="111">
        <v>12</v>
      </c>
      <c r="B33" s="409" t="s">
        <v>299</v>
      </c>
      <c r="C33" s="341"/>
      <c r="D33" s="168"/>
      <c r="E33" s="168"/>
      <c r="F33" s="168"/>
      <c r="G33" s="168"/>
      <c r="H33" s="416"/>
      <c r="I33" s="376"/>
      <c r="J33" s="377"/>
      <c r="K33" s="17"/>
      <c r="L33" s="17"/>
      <c r="M33" s="17"/>
      <c r="N33" s="17"/>
      <c r="O33" s="17"/>
      <c r="P33" s="17"/>
      <c r="Q33" s="17"/>
      <c r="R33" s="17"/>
      <c r="S33" s="17"/>
      <c r="T33" s="17"/>
      <c r="U33" s="17"/>
      <c r="V33" s="17"/>
      <c r="W33" s="17"/>
      <c r="X33" s="17"/>
      <c r="Y33" s="17"/>
      <c r="Z33" s="17"/>
    </row>
    <row r="34" spans="1:26" ht="12.75" customHeight="1">
      <c r="A34" s="108">
        <v>13</v>
      </c>
      <c r="B34" s="408" t="s">
        <v>309</v>
      </c>
      <c r="C34" s="335"/>
      <c r="D34" s="169"/>
      <c r="E34" s="169"/>
      <c r="F34" s="169"/>
      <c r="G34" s="169"/>
      <c r="H34" s="413"/>
      <c r="I34" s="334"/>
      <c r="J34" s="362"/>
      <c r="K34" s="17"/>
      <c r="L34" s="17"/>
      <c r="M34" s="17"/>
      <c r="N34" s="17"/>
      <c r="O34" s="17"/>
      <c r="P34" s="17"/>
      <c r="Q34" s="17"/>
      <c r="R34" s="17"/>
      <c r="S34" s="17"/>
      <c r="T34" s="17"/>
      <c r="U34" s="17"/>
      <c r="V34" s="17"/>
      <c r="W34" s="17"/>
      <c r="X34" s="17"/>
      <c r="Y34" s="17"/>
      <c r="Z34" s="17"/>
    </row>
    <row r="35" spans="1:26" ht="12.75" customHeight="1">
      <c r="A35" s="132">
        <v>14</v>
      </c>
      <c r="B35" s="485" t="s">
        <v>310</v>
      </c>
      <c r="C35" s="486"/>
      <c r="D35" s="171"/>
      <c r="E35" s="171"/>
      <c r="F35" s="171"/>
      <c r="G35" s="171"/>
      <c r="H35" s="500"/>
      <c r="I35" s="381"/>
      <c r="J35" s="382"/>
      <c r="K35" s="17"/>
      <c r="L35" s="17"/>
      <c r="M35" s="17"/>
      <c r="N35" s="17"/>
      <c r="O35" s="17"/>
      <c r="P35" s="17"/>
      <c r="Q35" s="17"/>
      <c r="R35" s="17"/>
      <c r="S35" s="17"/>
      <c r="T35" s="17"/>
      <c r="U35" s="17"/>
      <c r="V35" s="17"/>
      <c r="W35" s="17"/>
      <c r="X35" s="17"/>
      <c r="Y35" s="17"/>
      <c r="Z35" s="17"/>
    </row>
    <row r="36" spans="1:26" ht="12.75" customHeight="1">
      <c r="A36" s="108">
        <v>15</v>
      </c>
      <c r="B36" s="495" t="s">
        <v>311</v>
      </c>
      <c r="C36" s="352"/>
      <c r="D36" s="169"/>
      <c r="E36" s="172"/>
      <c r="F36" s="173"/>
      <c r="G36" s="173"/>
      <c r="H36" s="501"/>
      <c r="I36" s="473"/>
      <c r="J36" s="502"/>
      <c r="K36" s="17"/>
      <c r="L36" s="17"/>
      <c r="M36" s="17"/>
      <c r="N36" s="17"/>
      <c r="O36" s="17"/>
      <c r="P36" s="17"/>
      <c r="Q36" s="17"/>
      <c r="R36" s="17"/>
      <c r="S36" s="17"/>
      <c r="T36" s="17"/>
      <c r="U36" s="17"/>
      <c r="V36" s="17"/>
      <c r="W36" s="17"/>
      <c r="X36" s="17"/>
      <c r="Y36" s="17"/>
      <c r="Z36" s="17"/>
    </row>
    <row r="37" spans="1:26" ht="12.75" customHeight="1">
      <c r="A37" s="111">
        <v>16</v>
      </c>
      <c r="B37" s="409" t="s">
        <v>312</v>
      </c>
      <c r="C37" s="341"/>
      <c r="D37" s="168"/>
      <c r="E37" s="116"/>
      <c r="F37" s="174"/>
      <c r="G37" s="174"/>
      <c r="H37" s="475"/>
      <c r="I37" s="376"/>
      <c r="J37" s="377"/>
      <c r="K37" s="17"/>
      <c r="L37" s="17"/>
      <c r="M37" s="17"/>
      <c r="N37" s="17"/>
      <c r="O37" s="17"/>
      <c r="P37" s="17"/>
      <c r="Q37" s="17"/>
      <c r="R37" s="17"/>
      <c r="S37" s="17"/>
      <c r="T37" s="17"/>
      <c r="U37" s="17"/>
      <c r="V37" s="17"/>
      <c r="W37" s="17"/>
      <c r="X37" s="17"/>
      <c r="Y37" s="17"/>
      <c r="Z37" s="17"/>
    </row>
    <row r="38" spans="1:26" ht="12.75" customHeight="1">
      <c r="A38" s="108">
        <v>17</v>
      </c>
      <c r="B38" s="498" t="s">
        <v>313</v>
      </c>
      <c r="C38" s="499"/>
      <c r="D38" s="169"/>
      <c r="E38" s="175"/>
      <c r="F38" s="176"/>
      <c r="G38" s="176"/>
      <c r="H38" s="496"/>
      <c r="I38" s="432"/>
      <c r="J38" s="433"/>
      <c r="K38" s="17"/>
      <c r="L38" s="17"/>
      <c r="M38" s="17"/>
      <c r="N38" s="17"/>
      <c r="O38" s="17"/>
      <c r="P38" s="17"/>
      <c r="Q38" s="17"/>
      <c r="R38" s="17"/>
      <c r="S38" s="17"/>
      <c r="T38" s="17"/>
      <c r="U38" s="17"/>
      <c r="V38" s="17"/>
      <c r="W38" s="17"/>
      <c r="X38" s="17"/>
      <c r="Y38" s="17"/>
      <c r="Z38" s="17"/>
    </row>
    <row r="39" spans="1:26" ht="6" customHeight="1">
      <c r="A39" s="497"/>
      <c r="B39" s="406"/>
      <c r="C39" s="406"/>
      <c r="D39" s="406"/>
      <c r="E39" s="406"/>
      <c r="F39" s="406"/>
      <c r="G39" s="406"/>
      <c r="H39" s="406"/>
      <c r="I39" s="406"/>
      <c r="J39" s="406"/>
      <c r="K39" s="17"/>
      <c r="L39" s="17"/>
      <c r="M39" s="17"/>
      <c r="N39" s="17"/>
      <c r="O39" s="17"/>
      <c r="P39" s="17"/>
      <c r="Q39" s="17"/>
      <c r="R39" s="17"/>
      <c r="S39" s="17"/>
      <c r="T39" s="17"/>
      <c r="U39" s="17"/>
      <c r="V39" s="17"/>
      <c r="W39" s="17"/>
      <c r="X39" s="17"/>
      <c r="Y39" s="17"/>
      <c r="Z39" s="17"/>
    </row>
    <row r="40" spans="1:26" ht="12.75" customHeight="1">
      <c r="A40" s="494" t="s">
        <v>314</v>
      </c>
      <c r="B40" s="334"/>
      <c r="C40" s="334"/>
      <c r="D40" s="334"/>
      <c r="E40" s="334"/>
      <c r="F40" s="334"/>
      <c r="G40" s="334"/>
      <c r="H40" s="334"/>
      <c r="I40" s="334"/>
      <c r="J40" s="334"/>
      <c r="K40" s="17"/>
      <c r="L40" s="17"/>
      <c r="M40" s="17"/>
      <c r="N40" s="17"/>
      <c r="O40" s="17"/>
      <c r="P40" s="17"/>
      <c r="Q40" s="17"/>
      <c r="R40" s="17"/>
      <c r="S40" s="17"/>
      <c r="T40" s="17"/>
      <c r="U40" s="17"/>
      <c r="V40" s="17"/>
      <c r="W40" s="17"/>
      <c r="X40" s="17"/>
      <c r="Y40" s="17"/>
      <c r="Z40" s="17"/>
    </row>
    <row r="41" spans="1:26" ht="12.75" customHeight="1">
      <c r="A41" s="494" t="s">
        <v>315</v>
      </c>
      <c r="B41" s="334"/>
      <c r="C41" s="334"/>
      <c r="D41" s="334"/>
      <c r="E41" s="334"/>
      <c r="F41" s="334"/>
      <c r="G41" s="334"/>
      <c r="H41" s="334"/>
      <c r="I41" s="334"/>
      <c r="J41" s="334"/>
      <c r="K41" s="17"/>
      <c r="L41" s="17"/>
      <c r="M41" s="17"/>
      <c r="N41" s="17"/>
      <c r="O41" s="17"/>
      <c r="P41" s="17"/>
      <c r="Q41" s="17"/>
      <c r="R41" s="17"/>
      <c r="S41" s="17"/>
      <c r="T41" s="17"/>
      <c r="U41" s="17"/>
      <c r="V41" s="17"/>
      <c r="W41" s="17"/>
      <c r="X41" s="17"/>
      <c r="Y41" s="17"/>
      <c r="Z41" s="17"/>
    </row>
    <row r="42" spans="1:26" ht="12.75" customHeight="1">
      <c r="A42" s="493" t="s">
        <v>316</v>
      </c>
      <c r="B42" s="334"/>
      <c r="C42" s="334"/>
      <c r="D42" s="334"/>
      <c r="E42" s="334"/>
      <c r="F42" s="334"/>
      <c r="G42" s="334"/>
      <c r="H42" s="334"/>
      <c r="I42" s="334"/>
      <c r="J42" s="334"/>
      <c r="K42" s="17"/>
      <c r="L42" s="17"/>
      <c r="M42" s="17"/>
      <c r="N42" s="17"/>
      <c r="O42" s="17"/>
      <c r="P42" s="17"/>
      <c r="Q42" s="17"/>
      <c r="R42" s="17"/>
      <c r="S42" s="17"/>
      <c r="T42" s="17"/>
      <c r="U42" s="17"/>
      <c r="V42" s="17"/>
      <c r="W42" s="17"/>
      <c r="X42" s="17"/>
      <c r="Y42" s="17"/>
      <c r="Z42" s="17"/>
    </row>
    <row r="43" spans="1:26" ht="12.75" customHeight="1">
      <c r="A43" s="493" t="s">
        <v>317</v>
      </c>
      <c r="B43" s="334"/>
      <c r="C43" s="334"/>
      <c r="D43" s="334"/>
      <c r="E43" s="334"/>
      <c r="F43" s="334"/>
      <c r="G43" s="334"/>
      <c r="H43" s="334"/>
      <c r="I43" s="334"/>
      <c r="J43" s="334"/>
      <c r="K43" s="17"/>
      <c r="L43" s="17"/>
      <c r="M43" s="17"/>
      <c r="N43" s="17"/>
      <c r="O43" s="17"/>
      <c r="P43" s="17"/>
      <c r="Q43" s="17"/>
      <c r="R43" s="17"/>
      <c r="S43" s="17"/>
      <c r="T43" s="17"/>
      <c r="U43" s="17"/>
      <c r="V43" s="17"/>
      <c r="W43" s="17"/>
      <c r="X43" s="17"/>
      <c r="Y43" s="17"/>
      <c r="Z43" s="17"/>
    </row>
    <row r="44" spans="1:26" ht="12.75" customHeight="1">
      <c r="A44" s="494" t="s">
        <v>318</v>
      </c>
      <c r="B44" s="334"/>
      <c r="C44" s="334"/>
      <c r="D44" s="334"/>
      <c r="E44" s="334"/>
      <c r="F44" s="334"/>
      <c r="G44" s="334"/>
      <c r="H44" s="334"/>
      <c r="I44" s="334"/>
      <c r="J44" s="334"/>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2">
    <mergeCell ref="B20:C20"/>
    <mergeCell ref="B21:C21"/>
    <mergeCell ref="B22:C22"/>
    <mergeCell ref="B23:C23"/>
    <mergeCell ref="A26:A27"/>
    <mergeCell ref="B26:C26"/>
    <mergeCell ref="B27:C27"/>
    <mergeCell ref="C4:H4"/>
    <mergeCell ref="I4:J4"/>
    <mergeCell ref="I1:J2"/>
    <mergeCell ref="A2:B2"/>
    <mergeCell ref="C2:H2"/>
    <mergeCell ref="A3:B3"/>
    <mergeCell ref="C3:H3"/>
    <mergeCell ref="I3:J3"/>
    <mergeCell ref="A4:B4"/>
    <mergeCell ref="A7:J7"/>
    <mergeCell ref="A8:J8"/>
    <mergeCell ref="A9:J9"/>
    <mergeCell ref="A10:J10"/>
    <mergeCell ref="A11:J11"/>
    <mergeCell ref="A12:J12"/>
    <mergeCell ref="A13:J13"/>
    <mergeCell ref="A14:A15"/>
    <mergeCell ref="B14:C14"/>
    <mergeCell ref="B15:C15"/>
    <mergeCell ref="B16:C16"/>
    <mergeCell ref="B17:C17"/>
    <mergeCell ref="B18:C18"/>
    <mergeCell ref="B19:C19"/>
    <mergeCell ref="H14:J14"/>
    <mergeCell ref="H15:J15"/>
    <mergeCell ref="H16:J16"/>
    <mergeCell ref="H17:J17"/>
    <mergeCell ref="H18:J18"/>
    <mergeCell ref="H19:J19"/>
    <mergeCell ref="H20:J20"/>
    <mergeCell ref="B28:C28"/>
    <mergeCell ref="B29:C29"/>
    <mergeCell ref="B30:C30"/>
    <mergeCell ref="B31:C31"/>
    <mergeCell ref="H26:J26"/>
    <mergeCell ref="H27:J27"/>
    <mergeCell ref="H28:J28"/>
    <mergeCell ref="H29:J29"/>
    <mergeCell ref="H30:J30"/>
    <mergeCell ref="H31:J31"/>
    <mergeCell ref="H21:J21"/>
    <mergeCell ref="H22:J22"/>
    <mergeCell ref="H23:J23"/>
    <mergeCell ref="A24:J24"/>
    <mergeCell ref="A25:J25"/>
    <mergeCell ref="B32:C32"/>
    <mergeCell ref="B33:C33"/>
    <mergeCell ref="B34:C34"/>
    <mergeCell ref="B38:C38"/>
    <mergeCell ref="A41:J41"/>
    <mergeCell ref="H35:J35"/>
    <mergeCell ref="H36:J36"/>
    <mergeCell ref="H32:J32"/>
    <mergeCell ref="H33:J33"/>
    <mergeCell ref="H34:J34"/>
    <mergeCell ref="A42:J42"/>
    <mergeCell ref="A43:J43"/>
    <mergeCell ref="A44:J44"/>
    <mergeCell ref="B35:C35"/>
    <mergeCell ref="B36:C36"/>
    <mergeCell ref="B37:C37"/>
    <mergeCell ref="H37:J37"/>
    <mergeCell ref="H38:J38"/>
    <mergeCell ref="A39:J39"/>
    <mergeCell ref="A40:J40"/>
  </mergeCells>
  <printOptions horizontalCentered="1"/>
  <pageMargins left="0.5" right="0.5" top="0.65" bottom="0.5" header="0" footer="0"/>
  <pageSetup scale="9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zoomScaleNormal="100" workbookViewId="0">
      <selection activeCell="I30" sqref="I30"/>
    </sheetView>
  </sheetViews>
  <sheetFormatPr defaultColWidth="14.44140625" defaultRowHeight="15" customHeight="1"/>
  <cols>
    <col min="1" max="2" width="6.6640625" customWidth="1"/>
    <col min="3" max="3" width="68.6640625" customWidth="1"/>
    <col min="4" max="4" width="4.6640625" customWidth="1"/>
    <col min="5" max="5" width="6.33203125" customWidth="1"/>
    <col min="6" max="6" width="6.44140625" customWidth="1"/>
    <col min="7" max="26" width="9.33203125" customWidth="1"/>
  </cols>
  <sheetData>
    <row r="1" spans="1:26" ht="6" customHeight="1">
      <c r="A1" s="14"/>
      <c r="B1" s="61"/>
      <c r="C1" s="14"/>
      <c r="D1" s="45"/>
      <c r="E1" s="390">
        <f>AssessmentYear</f>
        <v>2026</v>
      </c>
      <c r="F1" s="360"/>
      <c r="G1" s="17"/>
      <c r="H1" s="17"/>
      <c r="I1" s="17"/>
      <c r="J1" s="17"/>
      <c r="K1" s="17"/>
      <c r="L1" s="17"/>
      <c r="M1" s="17"/>
      <c r="N1" s="17"/>
      <c r="O1" s="17"/>
      <c r="P1" s="17"/>
      <c r="Q1" s="17"/>
      <c r="R1" s="17"/>
      <c r="S1" s="17"/>
      <c r="T1" s="17"/>
      <c r="U1" s="17"/>
      <c r="V1" s="17"/>
      <c r="W1" s="17"/>
      <c r="X1" s="17"/>
      <c r="Y1" s="17"/>
      <c r="Z1" s="17"/>
    </row>
    <row r="2" spans="1:26" ht="18" customHeight="1">
      <c r="A2" s="423"/>
      <c r="B2" s="334"/>
      <c r="C2" s="429" t="s">
        <v>12</v>
      </c>
      <c r="D2" s="362"/>
      <c r="E2" s="334"/>
      <c r="F2" s="362"/>
      <c r="G2" s="17"/>
      <c r="H2" s="17"/>
      <c r="I2" s="17"/>
      <c r="J2" s="17"/>
      <c r="K2" s="17"/>
      <c r="L2" s="17"/>
      <c r="M2" s="17"/>
      <c r="N2" s="17"/>
      <c r="O2" s="17"/>
      <c r="P2" s="17"/>
      <c r="Q2" s="17"/>
      <c r="R2" s="17"/>
      <c r="S2" s="17"/>
      <c r="T2" s="17"/>
      <c r="U2" s="17"/>
      <c r="V2" s="17"/>
      <c r="W2" s="17"/>
      <c r="X2" s="17"/>
      <c r="Y2" s="17"/>
      <c r="Z2" s="17"/>
    </row>
    <row r="3" spans="1:26" ht="13.5" customHeight="1">
      <c r="A3" s="430"/>
      <c r="B3" s="334"/>
      <c r="C3" s="396" t="s">
        <v>515</v>
      </c>
      <c r="D3" s="362"/>
      <c r="E3" s="391" t="str">
        <f>FORMNUMBER</f>
        <v>PT-41ELG</v>
      </c>
      <c r="F3" s="362"/>
      <c r="G3" s="17"/>
      <c r="H3" s="17"/>
      <c r="I3" s="17"/>
      <c r="J3" s="17"/>
      <c r="K3" s="17"/>
      <c r="L3" s="17"/>
      <c r="M3" s="17"/>
      <c r="N3" s="17"/>
      <c r="O3" s="17"/>
      <c r="P3" s="17"/>
      <c r="Q3" s="17"/>
      <c r="R3" s="17"/>
      <c r="S3" s="17"/>
      <c r="T3" s="17"/>
      <c r="U3" s="17"/>
      <c r="V3" s="17"/>
      <c r="W3" s="17"/>
      <c r="X3" s="17"/>
      <c r="Y3" s="17"/>
      <c r="Z3" s="17"/>
    </row>
    <row r="4" spans="1:26" ht="13.5" customHeight="1">
      <c r="A4" s="423"/>
      <c r="B4" s="334"/>
      <c r="C4" s="424" t="s">
        <v>319</v>
      </c>
      <c r="D4" s="362"/>
      <c r="E4" s="392" t="s">
        <v>320</v>
      </c>
      <c r="F4" s="362"/>
      <c r="G4" s="17"/>
      <c r="H4" s="17"/>
      <c r="I4" s="17"/>
      <c r="J4" s="17"/>
      <c r="K4" s="17"/>
      <c r="L4" s="17"/>
      <c r="M4" s="17"/>
      <c r="N4" s="17"/>
      <c r="O4" s="17"/>
      <c r="P4" s="17"/>
      <c r="Q4" s="17"/>
      <c r="R4" s="17"/>
      <c r="S4" s="17"/>
      <c r="T4" s="17"/>
      <c r="U4" s="17"/>
      <c r="V4" s="17"/>
      <c r="W4" s="17"/>
      <c r="X4" s="17"/>
      <c r="Y4" s="17"/>
      <c r="Z4" s="17"/>
    </row>
    <row r="5" spans="1:26" ht="6" customHeight="1">
      <c r="A5" s="25"/>
      <c r="B5" s="63"/>
      <c r="C5" s="25"/>
      <c r="D5" s="28"/>
      <c r="E5" s="63"/>
      <c r="F5" s="28"/>
      <c r="G5" s="17"/>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17"/>
      <c r="H6" s="17"/>
      <c r="I6" s="17"/>
      <c r="J6" s="17"/>
      <c r="K6" s="17"/>
      <c r="L6" s="17"/>
      <c r="M6" s="17"/>
      <c r="N6" s="17"/>
      <c r="O6" s="17"/>
      <c r="P6" s="17"/>
      <c r="Q6" s="17"/>
      <c r="R6" s="17"/>
      <c r="S6" s="17"/>
      <c r="T6" s="17"/>
      <c r="U6" s="17"/>
      <c r="V6" s="17"/>
      <c r="W6" s="17"/>
      <c r="X6" s="17"/>
      <c r="Y6" s="17"/>
      <c r="Z6" s="17"/>
    </row>
    <row r="7" spans="1:26" ht="17.25" customHeight="1">
      <c r="A7" s="510" t="s">
        <v>321</v>
      </c>
      <c r="B7" s="406"/>
      <c r="C7" s="406"/>
      <c r="D7" s="406"/>
      <c r="E7" s="406"/>
      <c r="F7" s="360"/>
      <c r="G7" s="17"/>
      <c r="H7" s="17"/>
      <c r="I7" s="17"/>
      <c r="J7" s="17"/>
      <c r="K7" s="17"/>
      <c r="L7" s="17"/>
      <c r="M7" s="17"/>
      <c r="N7" s="17"/>
      <c r="O7" s="17"/>
      <c r="P7" s="17"/>
      <c r="Q7" s="17"/>
      <c r="R7" s="17"/>
      <c r="S7" s="17"/>
      <c r="T7" s="17"/>
      <c r="U7" s="17"/>
      <c r="V7" s="17"/>
      <c r="W7" s="17"/>
      <c r="X7" s="17"/>
      <c r="Y7" s="17"/>
      <c r="Z7" s="17"/>
    </row>
    <row r="8" spans="1:26" ht="50.25" customHeight="1">
      <c r="A8" s="177">
        <v>1</v>
      </c>
      <c r="B8" s="511" t="s">
        <v>322</v>
      </c>
      <c r="C8" s="334"/>
      <c r="D8" s="334"/>
      <c r="E8" s="334"/>
      <c r="F8" s="362"/>
      <c r="G8" s="17"/>
      <c r="H8" s="17"/>
      <c r="I8" s="17"/>
      <c r="J8" s="17"/>
      <c r="K8" s="17"/>
      <c r="L8" s="17"/>
      <c r="M8" s="17"/>
      <c r="N8" s="17"/>
      <c r="O8" s="17"/>
      <c r="P8" s="17"/>
      <c r="Q8" s="17"/>
      <c r="R8" s="17"/>
      <c r="S8" s="17"/>
      <c r="T8" s="17"/>
      <c r="U8" s="17"/>
      <c r="V8" s="17"/>
      <c r="W8" s="17"/>
      <c r="X8" s="17"/>
      <c r="Y8" s="17"/>
      <c r="Z8" s="17"/>
    </row>
    <row r="9" spans="1:26" ht="27" customHeight="1">
      <c r="A9" s="177">
        <v>2</v>
      </c>
      <c r="B9" s="511" t="s">
        <v>323</v>
      </c>
      <c r="C9" s="334"/>
      <c r="D9" s="334"/>
      <c r="E9" s="334"/>
      <c r="F9" s="362"/>
      <c r="G9" s="17"/>
      <c r="H9" s="17"/>
      <c r="I9" s="17"/>
      <c r="J9" s="17"/>
      <c r="K9" s="17"/>
      <c r="L9" s="17"/>
      <c r="M9" s="17"/>
      <c r="N9" s="17"/>
      <c r="O9" s="17"/>
      <c r="P9" s="17"/>
      <c r="Q9" s="17"/>
      <c r="R9" s="17"/>
      <c r="S9" s="17"/>
      <c r="T9" s="17"/>
      <c r="U9" s="17"/>
      <c r="V9" s="17"/>
      <c r="W9" s="17"/>
      <c r="X9" s="17"/>
      <c r="Y9" s="17"/>
      <c r="Z9" s="17"/>
    </row>
    <row r="10" spans="1:26" ht="13.5" customHeight="1">
      <c r="A10" s="177">
        <v>3</v>
      </c>
      <c r="B10" s="511" t="s">
        <v>324</v>
      </c>
      <c r="C10" s="334"/>
      <c r="D10" s="334"/>
      <c r="E10" s="334"/>
      <c r="F10" s="362"/>
      <c r="G10" s="17"/>
      <c r="H10" s="17"/>
      <c r="I10" s="17"/>
      <c r="J10" s="17"/>
      <c r="K10" s="17"/>
      <c r="L10" s="17"/>
      <c r="M10" s="17"/>
      <c r="N10" s="17"/>
      <c r="O10" s="17"/>
      <c r="P10" s="17"/>
      <c r="Q10" s="17"/>
      <c r="R10" s="17"/>
      <c r="S10" s="17"/>
      <c r="T10" s="17"/>
      <c r="U10" s="17"/>
      <c r="V10" s="17"/>
      <c r="W10" s="17"/>
      <c r="X10" s="17"/>
      <c r="Y10" s="17"/>
      <c r="Z10" s="17"/>
    </row>
    <row r="11" spans="1:26" ht="40.5" customHeight="1">
      <c r="A11" s="178">
        <v>4</v>
      </c>
      <c r="B11" s="512" t="s">
        <v>325</v>
      </c>
      <c r="C11" s="349"/>
      <c r="D11" s="349"/>
      <c r="E11" s="349"/>
      <c r="F11" s="438"/>
      <c r="G11" s="17"/>
      <c r="H11" s="17"/>
      <c r="I11" s="17"/>
      <c r="J11" s="17"/>
      <c r="K11" s="17"/>
      <c r="L11" s="17"/>
      <c r="M11" s="17"/>
      <c r="N11" s="17"/>
      <c r="O11" s="17"/>
      <c r="P11" s="17"/>
      <c r="Q11" s="17"/>
      <c r="R11" s="17"/>
      <c r="S11" s="17"/>
      <c r="T11" s="17"/>
      <c r="U11" s="17"/>
      <c r="V11" s="17"/>
      <c r="W11" s="17"/>
      <c r="X11" s="17"/>
      <c r="Y11" s="17"/>
      <c r="Z11" s="17"/>
    </row>
    <row r="12" spans="1:26" ht="15" customHeight="1">
      <c r="A12" s="100"/>
      <c r="B12" s="479" t="s">
        <v>326</v>
      </c>
      <c r="C12" s="345"/>
      <c r="D12" s="418" t="s">
        <v>327</v>
      </c>
      <c r="E12" s="345"/>
      <c r="F12" s="419"/>
      <c r="G12" s="17"/>
      <c r="H12" s="17"/>
      <c r="I12" s="17"/>
      <c r="J12" s="17"/>
      <c r="K12" s="17"/>
      <c r="L12" s="17"/>
      <c r="M12" s="17"/>
      <c r="N12" s="17"/>
      <c r="O12" s="17"/>
      <c r="P12" s="17"/>
      <c r="Q12" s="17"/>
      <c r="R12" s="17"/>
      <c r="S12" s="17"/>
      <c r="T12" s="17"/>
      <c r="U12" s="17"/>
      <c r="V12" s="17"/>
      <c r="W12" s="17"/>
      <c r="X12" s="17"/>
      <c r="Y12" s="17"/>
      <c r="Z12" s="17"/>
    </row>
    <row r="13" spans="1:26" ht="15" customHeight="1">
      <c r="A13" s="105"/>
      <c r="B13" s="422" t="s">
        <v>93</v>
      </c>
      <c r="C13" s="334"/>
      <c r="D13" s="421" t="s">
        <v>94</v>
      </c>
      <c r="E13" s="334"/>
      <c r="F13" s="362"/>
      <c r="G13" s="17"/>
      <c r="H13" s="17"/>
      <c r="I13" s="17"/>
      <c r="J13" s="17"/>
      <c r="K13" s="17"/>
      <c r="L13" s="17"/>
      <c r="M13" s="17"/>
      <c r="N13" s="17"/>
      <c r="O13" s="17"/>
      <c r="P13" s="17"/>
      <c r="Q13" s="17"/>
      <c r="R13" s="17"/>
      <c r="S13" s="17"/>
      <c r="T13" s="17"/>
      <c r="U13" s="17"/>
      <c r="V13" s="17"/>
      <c r="W13" s="17"/>
      <c r="X13" s="17"/>
      <c r="Y13" s="17"/>
      <c r="Z13" s="17"/>
    </row>
    <row r="14" spans="1:26" ht="12.75" customHeight="1">
      <c r="A14" s="375" t="s">
        <v>328</v>
      </c>
      <c r="B14" s="376"/>
      <c r="C14" s="376"/>
      <c r="D14" s="376"/>
      <c r="E14" s="376"/>
      <c r="F14" s="377"/>
      <c r="G14" s="17"/>
      <c r="H14" s="17"/>
      <c r="I14" s="17"/>
      <c r="J14" s="17"/>
      <c r="K14" s="17"/>
      <c r="L14" s="17"/>
      <c r="M14" s="17"/>
      <c r="N14" s="17"/>
      <c r="O14" s="17"/>
      <c r="P14" s="17"/>
      <c r="Q14" s="17"/>
      <c r="R14" s="17"/>
      <c r="S14" s="17"/>
      <c r="T14" s="17"/>
      <c r="U14" s="17"/>
      <c r="V14" s="17"/>
      <c r="W14" s="17"/>
      <c r="X14" s="17"/>
      <c r="Y14" s="17"/>
      <c r="Z14" s="17"/>
    </row>
    <row r="15" spans="1:26" ht="12.75" customHeight="1">
      <c r="A15" s="108">
        <v>1</v>
      </c>
      <c r="B15" s="408" t="s">
        <v>250</v>
      </c>
      <c r="C15" s="334"/>
      <c r="D15" s="413"/>
      <c r="E15" s="334"/>
      <c r="F15" s="362"/>
      <c r="G15" s="17"/>
      <c r="H15" s="17"/>
      <c r="I15" s="17"/>
      <c r="J15" s="17"/>
      <c r="K15" s="17"/>
      <c r="L15" s="17"/>
      <c r="M15" s="17"/>
      <c r="N15" s="17"/>
      <c r="O15" s="17"/>
      <c r="P15" s="17"/>
      <c r="Q15" s="17"/>
      <c r="R15" s="17"/>
      <c r="S15" s="17"/>
      <c r="T15" s="17"/>
      <c r="U15" s="17"/>
      <c r="V15" s="17"/>
      <c r="W15" s="17"/>
      <c r="X15" s="17"/>
      <c r="Y15" s="17"/>
      <c r="Z15" s="17"/>
    </row>
    <row r="16" spans="1:26" ht="12.75" customHeight="1">
      <c r="A16" s="111">
        <v>2</v>
      </c>
      <c r="B16" s="409" t="s">
        <v>329</v>
      </c>
      <c r="C16" s="410"/>
      <c r="D16" s="416"/>
      <c r="E16" s="376"/>
      <c r="F16" s="377"/>
      <c r="G16" s="17"/>
      <c r="H16" s="17"/>
      <c r="I16" s="17"/>
      <c r="J16" s="17"/>
      <c r="K16" s="17"/>
      <c r="L16" s="17"/>
      <c r="M16" s="17"/>
      <c r="N16" s="17"/>
      <c r="O16" s="17"/>
      <c r="P16" s="17"/>
      <c r="Q16" s="17"/>
      <c r="R16" s="17"/>
      <c r="S16" s="17"/>
      <c r="T16" s="17"/>
      <c r="U16" s="17"/>
      <c r="V16" s="17"/>
      <c r="W16" s="17"/>
      <c r="X16" s="17"/>
      <c r="Y16" s="17"/>
      <c r="Z16" s="17"/>
    </row>
    <row r="17" spans="1:26" ht="12.75" customHeight="1">
      <c r="A17" s="108">
        <v>3</v>
      </c>
      <c r="B17" s="407" t="s">
        <v>330</v>
      </c>
      <c r="C17" s="334"/>
      <c r="D17" s="413"/>
      <c r="E17" s="334"/>
      <c r="F17" s="362"/>
      <c r="G17" s="17"/>
      <c r="H17" s="17"/>
      <c r="I17" s="17"/>
      <c r="J17" s="17"/>
      <c r="K17" s="17"/>
      <c r="L17" s="17"/>
      <c r="M17" s="17"/>
      <c r="N17" s="17"/>
      <c r="O17" s="17"/>
      <c r="P17" s="17"/>
      <c r="Q17" s="17"/>
      <c r="R17" s="17"/>
      <c r="S17" s="17"/>
      <c r="T17" s="17"/>
      <c r="U17" s="17"/>
      <c r="V17" s="17"/>
      <c r="W17" s="17"/>
      <c r="X17" s="17"/>
      <c r="Y17" s="17"/>
      <c r="Z17" s="17"/>
    </row>
    <row r="18" spans="1:26" ht="12.75" customHeight="1">
      <c r="A18" s="111">
        <v>4</v>
      </c>
      <c r="B18" s="409" t="s">
        <v>331</v>
      </c>
      <c r="C18" s="410"/>
      <c r="D18" s="416"/>
      <c r="E18" s="376"/>
      <c r="F18" s="377"/>
      <c r="G18" s="17"/>
      <c r="H18" s="17"/>
      <c r="I18" s="17"/>
      <c r="J18" s="17"/>
      <c r="K18" s="17"/>
      <c r="L18" s="17"/>
      <c r="M18" s="17"/>
      <c r="N18" s="17"/>
      <c r="O18" s="17"/>
      <c r="P18" s="17"/>
      <c r="Q18" s="17"/>
      <c r="R18" s="17"/>
      <c r="S18" s="17"/>
      <c r="T18" s="17"/>
      <c r="U18" s="17"/>
      <c r="V18" s="17"/>
      <c r="W18" s="17"/>
      <c r="X18" s="17"/>
      <c r="Y18" s="17"/>
      <c r="Z18" s="17"/>
    </row>
    <row r="19" spans="1:26" ht="12.75" customHeight="1">
      <c r="A19" s="108">
        <v>5</v>
      </c>
      <c r="B19" s="408" t="s">
        <v>332</v>
      </c>
      <c r="C19" s="334"/>
      <c r="D19" s="413"/>
      <c r="E19" s="334"/>
      <c r="F19" s="362"/>
      <c r="G19" s="17"/>
      <c r="H19" s="17"/>
      <c r="I19" s="17"/>
      <c r="J19" s="17"/>
      <c r="K19" s="17"/>
      <c r="L19" s="17"/>
      <c r="M19" s="17"/>
      <c r="N19" s="17"/>
      <c r="O19" s="17"/>
      <c r="P19" s="17"/>
      <c r="Q19" s="17"/>
      <c r="R19" s="17"/>
      <c r="S19" s="17"/>
      <c r="T19" s="17"/>
      <c r="U19" s="17"/>
      <c r="V19" s="17"/>
      <c r="W19" s="17"/>
      <c r="X19" s="17"/>
      <c r="Y19" s="17"/>
      <c r="Z19" s="17"/>
    </row>
    <row r="20" spans="1:26" ht="12.75" customHeight="1">
      <c r="A20" s="111">
        <v>6</v>
      </c>
      <c r="B20" s="409" t="s">
        <v>333</v>
      </c>
      <c r="C20" s="410"/>
      <c r="D20" s="416"/>
      <c r="E20" s="376"/>
      <c r="F20" s="377"/>
      <c r="G20" s="17"/>
      <c r="H20" s="17"/>
      <c r="I20" s="17"/>
      <c r="J20" s="17"/>
      <c r="K20" s="17"/>
      <c r="L20" s="17"/>
      <c r="M20" s="17"/>
      <c r="N20" s="17"/>
      <c r="O20" s="17"/>
      <c r="P20" s="17"/>
      <c r="Q20" s="17"/>
      <c r="R20" s="17"/>
      <c r="S20" s="17"/>
      <c r="T20" s="17"/>
      <c r="U20" s="17"/>
      <c r="V20" s="17"/>
      <c r="W20" s="17"/>
      <c r="X20" s="17"/>
      <c r="Y20" s="17"/>
      <c r="Z20" s="17"/>
    </row>
    <row r="21" spans="1:26" ht="12.75" customHeight="1">
      <c r="A21" s="108">
        <v>7</v>
      </c>
      <c r="B21" s="408" t="s">
        <v>334</v>
      </c>
      <c r="C21" s="334"/>
      <c r="D21" s="413"/>
      <c r="E21" s="334"/>
      <c r="F21" s="362"/>
      <c r="G21" s="17"/>
      <c r="H21" s="17"/>
      <c r="I21" s="17"/>
      <c r="J21" s="17"/>
      <c r="K21" s="17"/>
      <c r="L21" s="17"/>
      <c r="M21" s="17"/>
      <c r="N21" s="17"/>
      <c r="O21" s="17"/>
      <c r="P21" s="17"/>
      <c r="Q21" s="17"/>
      <c r="R21" s="17"/>
      <c r="S21" s="17"/>
      <c r="T21" s="17"/>
      <c r="U21" s="17"/>
      <c r="V21" s="17"/>
      <c r="W21" s="17"/>
      <c r="X21" s="17"/>
      <c r="Y21" s="17"/>
      <c r="Z21" s="17"/>
    </row>
    <row r="22" spans="1:26" ht="12.75" customHeight="1">
      <c r="A22" s="111">
        <v>8</v>
      </c>
      <c r="B22" s="409" t="s">
        <v>335</v>
      </c>
      <c r="C22" s="410"/>
      <c r="D22" s="416"/>
      <c r="E22" s="376"/>
      <c r="F22" s="377"/>
      <c r="G22" s="17"/>
      <c r="H22" s="17"/>
      <c r="I22" s="17"/>
      <c r="J22" s="17"/>
      <c r="K22" s="17"/>
      <c r="L22" s="17"/>
      <c r="M22" s="17"/>
      <c r="N22" s="17"/>
      <c r="O22" s="17"/>
      <c r="P22" s="17"/>
      <c r="Q22" s="17"/>
      <c r="R22" s="17"/>
      <c r="S22" s="17"/>
      <c r="T22" s="17"/>
      <c r="U22" s="17"/>
      <c r="V22" s="17"/>
      <c r="W22" s="17"/>
      <c r="X22" s="17"/>
      <c r="Y22" s="17"/>
      <c r="Z22" s="17"/>
    </row>
    <row r="23" spans="1:26" ht="12.75" customHeight="1">
      <c r="A23" s="108">
        <v>9</v>
      </c>
      <c r="B23" s="408"/>
      <c r="C23" s="334"/>
      <c r="D23" s="413"/>
      <c r="E23" s="334"/>
      <c r="F23" s="362"/>
      <c r="G23" s="17"/>
      <c r="H23" s="17"/>
      <c r="I23" s="17"/>
      <c r="J23" s="17"/>
      <c r="K23" s="17"/>
      <c r="L23" s="17"/>
      <c r="M23" s="17"/>
      <c r="N23" s="17"/>
      <c r="O23" s="17"/>
      <c r="P23" s="17"/>
      <c r="Q23" s="17"/>
      <c r="R23" s="17"/>
      <c r="S23" s="17"/>
      <c r="T23" s="17"/>
      <c r="U23" s="17"/>
      <c r="V23" s="17"/>
      <c r="W23" s="17"/>
      <c r="X23" s="17"/>
      <c r="Y23" s="17"/>
      <c r="Z23" s="17"/>
    </row>
    <row r="24" spans="1:26" ht="12.75" customHeight="1">
      <c r="A24" s="111">
        <v>10</v>
      </c>
      <c r="B24" s="409"/>
      <c r="C24" s="410"/>
      <c r="D24" s="416"/>
      <c r="E24" s="376"/>
      <c r="F24" s="377"/>
      <c r="G24" s="17"/>
      <c r="H24" s="17"/>
      <c r="I24" s="17"/>
      <c r="J24" s="17"/>
      <c r="K24" s="17"/>
      <c r="L24" s="17"/>
      <c r="M24" s="17"/>
      <c r="N24" s="17"/>
      <c r="O24" s="17"/>
      <c r="P24" s="17"/>
      <c r="Q24" s="17"/>
      <c r="R24" s="17"/>
      <c r="S24" s="17"/>
      <c r="T24" s="17"/>
      <c r="U24" s="17"/>
      <c r="V24" s="17"/>
      <c r="W24" s="17"/>
      <c r="X24" s="17"/>
      <c r="Y24" s="17"/>
      <c r="Z24" s="17"/>
    </row>
    <row r="25" spans="1:26" ht="12.75" customHeight="1">
      <c r="A25" s="108">
        <v>11</v>
      </c>
      <c r="B25" s="407" t="s">
        <v>336</v>
      </c>
      <c r="C25" s="334"/>
      <c r="D25" s="413"/>
      <c r="E25" s="334"/>
      <c r="F25" s="362"/>
      <c r="G25" s="17"/>
      <c r="H25" s="17"/>
      <c r="I25" s="17"/>
      <c r="J25" s="17"/>
      <c r="K25" s="17"/>
      <c r="L25" s="17"/>
      <c r="M25" s="17"/>
      <c r="N25" s="17"/>
      <c r="O25" s="17"/>
      <c r="P25" s="17"/>
      <c r="Q25" s="17"/>
      <c r="R25" s="17"/>
      <c r="S25" s="17"/>
      <c r="T25" s="17"/>
      <c r="U25" s="17"/>
      <c r="V25" s="17"/>
      <c r="W25" s="17"/>
      <c r="X25" s="17"/>
      <c r="Y25" s="17"/>
      <c r="Z25" s="17"/>
    </row>
    <row r="26" spans="1:26" ht="12.75" customHeight="1">
      <c r="A26" s="111">
        <v>12</v>
      </c>
      <c r="B26" s="441" t="s">
        <v>337</v>
      </c>
      <c r="C26" s="410"/>
      <c r="D26" s="442" t="str">
        <f>IF(SUBTOTAL(9,$D$15:$D$25)&lt;&gt;0,SUBTOTAL(9,$D$15:$D$25),"")</f>
        <v/>
      </c>
      <c r="E26" s="376"/>
      <c r="F26" s="377"/>
      <c r="G26" s="17"/>
      <c r="H26" s="17"/>
      <c r="I26" s="17"/>
      <c r="J26" s="17"/>
      <c r="K26" s="17"/>
      <c r="L26" s="17"/>
      <c r="M26" s="17"/>
      <c r="N26" s="17"/>
      <c r="O26" s="17"/>
      <c r="P26" s="17"/>
      <c r="Q26" s="17"/>
      <c r="R26" s="17"/>
      <c r="S26" s="17"/>
      <c r="T26" s="17"/>
      <c r="U26" s="17"/>
      <c r="V26" s="17"/>
      <c r="W26" s="17"/>
      <c r="X26" s="17"/>
      <c r="Y26" s="17"/>
      <c r="Z26" s="17"/>
    </row>
    <row r="27" spans="1:26" ht="12.75" customHeight="1">
      <c r="A27" s="375" t="s">
        <v>338</v>
      </c>
      <c r="B27" s="376"/>
      <c r="C27" s="376"/>
      <c r="D27" s="376"/>
      <c r="E27" s="376"/>
      <c r="F27" s="377"/>
      <c r="G27" s="17"/>
      <c r="H27" s="17"/>
      <c r="I27" s="17"/>
      <c r="J27" s="17"/>
      <c r="K27" s="17"/>
      <c r="L27" s="17"/>
      <c r="M27" s="17"/>
      <c r="N27" s="17"/>
      <c r="O27" s="17"/>
      <c r="P27" s="17"/>
      <c r="Q27" s="17"/>
      <c r="R27" s="17"/>
      <c r="S27" s="17"/>
      <c r="T27" s="17"/>
      <c r="U27" s="17"/>
      <c r="V27" s="17"/>
      <c r="W27" s="17"/>
      <c r="X27" s="17"/>
      <c r="Y27" s="17"/>
      <c r="Z27" s="17"/>
    </row>
    <row r="28" spans="1:26" ht="12.75" customHeight="1">
      <c r="A28" s="108">
        <v>13</v>
      </c>
      <c r="B28" s="408" t="s">
        <v>339</v>
      </c>
      <c r="C28" s="334"/>
      <c r="D28" s="413"/>
      <c r="E28" s="334"/>
      <c r="F28" s="362"/>
      <c r="G28" s="17"/>
      <c r="H28" s="17"/>
      <c r="I28" s="17"/>
      <c r="J28" s="17"/>
      <c r="K28" s="17"/>
      <c r="L28" s="17"/>
      <c r="M28" s="17"/>
      <c r="N28" s="17"/>
      <c r="O28" s="17"/>
      <c r="P28" s="17"/>
      <c r="Q28" s="17"/>
      <c r="R28" s="17"/>
      <c r="S28" s="17"/>
      <c r="T28" s="17"/>
      <c r="U28" s="17"/>
      <c r="V28" s="17"/>
      <c r="W28" s="17"/>
      <c r="X28" s="17"/>
      <c r="Y28" s="17"/>
      <c r="Z28" s="17"/>
    </row>
    <row r="29" spans="1:26" ht="12.75" customHeight="1">
      <c r="A29" s="111">
        <v>14</v>
      </c>
      <c r="B29" s="409" t="s">
        <v>340</v>
      </c>
      <c r="C29" s="410"/>
      <c r="D29" s="416"/>
      <c r="E29" s="376"/>
      <c r="F29" s="377"/>
      <c r="G29" s="17"/>
      <c r="H29" s="17"/>
      <c r="I29" s="17"/>
      <c r="J29" s="17"/>
      <c r="K29" s="17"/>
      <c r="L29" s="17"/>
      <c r="M29" s="17"/>
      <c r="N29" s="17"/>
      <c r="O29" s="17"/>
      <c r="P29" s="17"/>
      <c r="Q29" s="17"/>
      <c r="R29" s="17"/>
      <c r="S29" s="17"/>
      <c r="T29" s="17"/>
      <c r="U29" s="17"/>
      <c r="V29" s="17"/>
      <c r="W29" s="17"/>
      <c r="X29" s="17"/>
      <c r="Y29" s="17"/>
      <c r="Z29" s="17"/>
    </row>
    <row r="30" spans="1:26" ht="12.75" customHeight="1">
      <c r="A30" s="108">
        <v>15</v>
      </c>
      <c r="B30" s="408" t="s">
        <v>341</v>
      </c>
      <c r="C30" s="334"/>
      <c r="D30" s="413"/>
      <c r="E30" s="334"/>
      <c r="F30" s="362"/>
      <c r="G30" s="17"/>
      <c r="H30" s="17"/>
      <c r="I30" s="17"/>
      <c r="J30" s="17"/>
      <c r="K30" s="17"/>
      <c r="L30" s="17"/>
      <c r="M30" s="17"/>
      <c r="N30" s="17"/>
      <c r="O30" s="17"/>
      <c r="P30" s="17"/>
      <c r="Q30" s="17"/>
      <c r="R30" s="17"/>
      <c r="S30" s="17"/>
      <c r="T30" s="17"/>
      <c r="U30" s="17"/>
      <c r="V30" s="17"/>
      <c r="W30" s="17"/>
      <c r="X30" s="17"/>
      <c r="Y30" s="17"/>
      <c r="Z30" s="17"/>
    </row>
    <row r="31" spans="1:26" ht="12.75" customHeight="1">
      <c r="A31" s="111">
        <v>16</v>
      </c>
      <c r="B31" s="412" t="s">
        <v>342</v>
      </c>
      <c r="C31" s="410"/>
      <c r="D31" s="416"/>
      <c r="E31" s="376"/>
      <c r="F31" s="377"/>
      <c r="G31" s="17"/>
      <c r="H31" s="17"/>
      <c r="I31" s="17"/>
      <c r="J31" s="17"/>
      <c r="K31" s="17"/>
      <c r="L31" s="17"/>
      <c r="M31" s="17"/>
      <c r="N31" s="17"/>
      <c r="O31" s="17"/>
      <c r="P31" s="17"/>
      <c r="Q31" s="17"/>
      <c r="R31" s="17"/>
      <c r="S31" s="17"/>
      <c r="T31" s="17"/>
      <c r="U31" s="17"/>
      <c r="V31" s="17"/>
      <c r="W31" s="17"/>
      <c r="X31" s="17"/>
      <c r="Y31" s="17"/>
      <c r="Z31" s="17"/>
    </row>
    <row r="32" spans="1:26" ht="12.75" customHeight="1">
      <c r="A32" s="108">
        <v>17</v>
      </c>
      <c r="B32" s="408" t="s">
        <v>335</v>
      </c>
      <c r="C32" s="334"/>
      <c r="D32" s="413"/>
      <c r="E32" s="334"/>
      <c r="F32" s="362"/>
      <c r="G32" s="17"/>
      <c r="H32" s="17"/>
      <c r="I32" s="17"/>
      <c r="J32" s="17"/>
      <c r="K32" s="17"/>
      <c r="L32" s="17"/>
      <c r="M32" s="17"/>
      <c r="N32" s="17"/>
      <c r="O32" s="17"/>
      <c r="P32" s="17"/>
      <c r="Q32" s="17"/>
      <c r="R32" s="17"/>
      <c r="S32" s="17"/>
      <c r="T32" s="17"/>
      <c r="U32" s="17"/>
      <c r="V32" s="17"/>
      <c r="W32" s="17"/>
      <c r="X32" s="17"/>
      <c r="Y32" s="17"/>
      <c r="Z32" s="17"/>
    </row>
    <row r="33" spans="1:26" ht="12.75" customHeight="1">
      <c r="A33" s="111">
        <v>18</v>
      </c>
      <c r="B33" s="409"/>
      <c r="C33" s="410"/>
      <c r="D33" s="416"/>
      <c r="E33" s="376"/>
      <c r="F33" s="377"/>
      <c r="G33" s="17"/>
      <c r="H33" s="17"/>
      <c r="I33" s="17"/>
      <c r="J33" s="17"/>
      <c r="K33" s="17"/>
      <c r="L33" s="17"/>
      <c r="M33" s="17"/>
      <c r="N33" s="17"/>
      <c r="O33" s="17"/>
      <c r="P33" s="17"/>
      <c r="Q33" s="17"/>
      <c r="R33" s="17"/>
      <c r="S33" s="17"/>
      <c r="T33" s="17"/>
      <c r="U33" s="17"/>
      <c r="V33" s="17"/>
      <c r="W33" s="17"/>
      <c r="X33" s="17"/>
      <c r="Y33" s="17"/>
      <c r="Z33" s="17"/>
    </row>
    <row r="34" spans="1:26" ht="12.75" customHeight="1">
      <c r="A34" s="108">
        <v>19</v>
      </c>
      <c r="B34" s="408"/>
      <c r="C34" s="334"/>
      <c r="D34" s="413"/>
      <c r="E34" s="334"/>
      <c r="F34" s="362"/>
      <c r="G34" s="17"/>
      <c r="H34" s="17"/>
      <c r="I34" s="17"/>
      <c r="J34" s="17"/>
      <c r="K34" s="17"/>
      <c r="L34" s="17"/>
      <c r="M34" s="17"/>
      <c r="N34" s="17"/>
      <c r="O34" s="17"/>
      <c r="P34" s="17"/>
      <c r="Q34" s="17"/>
      <c r="R34" s="17"/>
      <c r="S34" s="17"/>
      <c r="T34" s="17"/>
      <c r="U34" s="17"/>
      <c r="V34" s="17"/>
      <c r="W34" s="17"/>
      <c r="X34" s="17"/>
      <c r="Y34" s="17"/>
      <c r="Z34" s="17"/>
    </row>
    <row r="35" spans="1:26" ht="12.75" customHeight="1">
      <c r="A35" s="111">
        <v>20</v>
      </c>
      <c r="B35" s="409" t="s">
        <v>343</v>
      </c>
      <c r="C35" s="410"/>
      <c r="D35" s="416"/>
      <c r="E35" s="376"/>
      <c r="F35" s="377"/>
      <c r="G35" s="17"/>
      <c r="H35" s="17"/>
      <c r="I35" s="17"/>
      <c r="J35" s="17"/>
      <c r="K35" s="17"/>
      <c r="L35" s="17"/>
      <c r="M35" s="17"/>
      <c r="N35" s="17"/>
      <c r="O35" s="17"/>
      <c r="P35" s="17"/>
      <c r="Q35" s="17"/>
      <c r="R35" s="17"/>
      <c r="S35" s="17"/>
      <c r="T35" s="17"/>
      <c r="U35" s="17"/>
      <c r="V35" s="17"/>
      <c r="W35" s="17"/>
      <c r="X35" s="17"/>
      <c r="Y35" s="17"/>
      <c r="Z35" s="17"/>
    </row>
    <row r="36" spans="1:26" ht="12.75" customHeight="1">
      <c r="A36" s="108">
        <v>21</v>
      </c>
      <c r="B36" s="408" t="s">
        <v>344</v>
      </c>
      <c r="C36" s="334"/>
      <c r="D36" s="413"/>
      <c r="E36" s="334"/>
      <c r="F36" s="362"/>
      <c r="G36" s="17"/>
      <c r="H36" s="17"/>
      <c r="I36" s="17"/>
      <c r="J36" s="17"/>
      <c r="K36" s="17"/>
      <c r="L36" s="17"/>
      <c r="M36" s="17"/>
      <c r="N36" s="17"/>
      <c r="O36" s="17"/>
      <c r="P36" s="17"/>
      <c r="Q36" s="17"/>
      <c r="R36" s="17"/>
      <c r="S36" s="17"/>
      <c r="T36" s="17"/>
      <c r="U36" s="17"/>
      <c r="V36" s="17"/>
      <c r="W36" s="17"/>
      <c r="X36" s="17"/>
      <c r="Y36" s="17"/>
      <c r="Z36" s="17"/>
    </row>
    <row r="37" spans="1:26" ht="12.75" customHeight="1">
      <c r="A37" s="111">
        <v>22</v>
      </c>
      <c r="B37" s="409" t="s">
        <v>345</v>
      </c>
      <c r="C37" s="410"/>
      <c r="D37" s="416"/>
      <c r="E37" s="376"/>
      <c r="F37" s="377"/>
      <c r="G37" s="17"/>
      <c r="H37" s="17"/>
      <c r="I37" s="17"/>
      <c r="J37" s="17"/>
      <c r="K37" s="17"/>
      <c r="L37" s="17"/>
      <c r="M37" s="17"/>
      <c r="N37" s="17"/>
      <c r="O37" s="17"/>
      <c r="P37" s="17"/>
      <c r="Q37" s="17"/>
      <c r="R37" s="17"/>
      <c r="S37" s="17"/>
      <c r="T37" s="17"/>
      <c r="U37" s="17"/>
      <c r="V37" s="17"/>
      <c r="W37" s="17"/>
      <c r="X37" s="17"/>
      <c r="Y37" s="17"/>
      <c r="Z37" s="17"/>
    </row>
    <row r="38" spans="1:26" ht="12.75" customHeight="1">
      <c r="A38" s="108">
        <v>23</v>
      </c>
      <c r="B38" s="411" t="s">
        <v>346</v>
      </c>
      <c r="C38" s="334"/>
      <c r="D38" s="415" t="str">
        <f>IF(SUBTOTAL(9,$D$28:$D$37)&lt;&gt;0,SUBTOTAL(9,$D$28:$D$37),"")</f>
        <v/>
      </c>
      <c r="E38" s="334"/>
      <c r="F38" s="362"/>
      <c r="G38" s="17"/>
      <c r="H38" s="17"/>
      <c r="I38" s="17"/>
      <c r="J38" s="17"/>
      <c r="K38" s="17"/>
      <c r="L38" s="17"/>
      <c r="M38" s="17"/>
      <c r="N38" s="17"/>
      <c r="O38" s="17"/>
      <c r="P38" s="17"/>
      <c r="Q38" s="17"/>
      <c r="R38" s="17"/>
      <c r="S38" s="17"/>
      <c r="T38" s="17"/>
      <c r="U38" s="17"/>
      <c r="V38" s="17"/>
      <c r="W38" s="17"/>
      <c r="X38" s="17"/>
      <c r="Y38" s="17"/>
      <c r="Z38" s="17"/>
    </row>
    <row r="39" spans="1:26" ht="12.75" customHeight="1">
      <c r="A39" s="111">
        <v>24</v>
      </c>
      <c r="B39" s="409" t="s">
        <v>347</v>
      </c>
      <c r="C39" s="410"/>
      <c r="D39" s="416"/>
      <c r="E39" s="376"/>
      <c r="F39" s="377"/>
      <c r="G39" s="17"/>
      <c r="H39" s="17"/>
      <c r="I39" s="17"/>
      <c r="J39" s="17"/>
      <c r="K39" s="17"/>
      <c r="L39" s="17"/>
      <c r="M39" s="17"/>
      <c r="N39" s="17"/>
      <c r="O39" s="17"/>
      <c r="P39" s="17"/>
      <c r="Q39" s="17"/>
      <c r="R39" s="17"/>
      <c r="S39" s="17"/>
      <c r="T39" s="17"/>
      <c r="U39" s="17"/>
      <c r="V39" s="17"/>
      <c r="W39" s="17"/>
      <c r="X39" s="17"/>
      <c r="Y39" s="17"/>
      <c r="Z39" s="17"/>
    </row>
    <row r="40" spans="1:26" ht="12.75" customHeight="1">
      <c r="A40" s="108">
        <v>25</v>
      </c>
      <c r="B40" s="407" t="s">
        <v>348</v>
      </c>
      <c r="C40" s="334"/>
      <c r="D40" s="413"/>
      <c r="E40" s="334"/>
      <c r="F40" s="362"/>
      <c r="G40" s="17"/>
      <c r="H40" s="17"/>
      <c r="I40" s="17"/>
      <c r="J40" s="17"/>
      <c r="K40" s="17"/>
      <c r="L40" s="17"/>
      <c r="M40" s="17"/>
      <c r="N40" s="17"/>
      <c r="O40" s="17"/>
      <c r="P40" s="17"/>
      <c r="Q40" s="17"/>
      <c r="R40" s="17"/>
      <c r="S40" s="17"/>
      <c r="T40" s="17"/>
      <c r="U40" s="17"/>
      <c r="V40" s="17"/>
      <c r="W40" s="17"/>
      <c r="X40" s="17"/>
      <c r="Y40" s="17"/>
      <c r="Z40" s="17"/>
    </row>
    <row r="41" spans="1:26" ht="12.75" customHeight="1">
      <c r="A41" s="111">
        <v>26</v>
      </c>
      <c r="B41" s="409" t="s">
        <v>335</v>
      </c>
      <c r="C41" s="410"/>
      <c r="D41" s="416"/>
      <c r="E41" s="376"/>
      <c r="F41" s="377"/>
      <c r="G41" s="17"/>
      <c r="H41" s="17"/>
      <c r="I41" s="17"/>
      <c r="J41" s="17"/>
      <c r="K41" s="17"/>
      <c r="L41" s="17"/>
      <c r="M41" s="17"/>
      <c r="N41" s="17"/>
      <c r="O41" s="17"/>
      <c r="P41" s="17"/>
      <c r="Q41" s="17"/>
      <c r="R41" s="17"/>
      <c r="S41" s="17"/>
      <c r="T41" s="17"/>
      <c r="U41" s="17"/>
      <c r="V41" s="17"/>
      <c r="W41" s="17"/>
      <c r="X41" s="17"/>
      <c r="Y41" s="17"/>
      <c r="Z41" s="17"/>
    </row>
    <row r="42" spans="1:26" ht="12.75" customHeight="1">
      <c r="A42" s="108">
        <v>27</v>
      </c>
      <c r="B42" s="408"/>
      <c r="C42" s="334"/>
      <c r="D42" s="413"/>
      <c r="E42" s="334"/>
      <c r="F42" s="362"/>
      <c r="G42" s="17"/>
      <c r="H42" s="17"/>
      <c r="I42" s="17"/>
      <c r="J42" s="17"/>
      <c r="K42" s="17"/>
      <c r="L42" s="17"/>
      <c r="M42" s="17"/>
      <c r="N42" s="17"/>
      <c r="O42" s="17"/>
      <c r="P42" s="17"/>
      <c r="Q42" s="17"/>
      <c r="R42" s="17"/>
      <c r="S42" s="17"/>
      <c r="T42" s="17"/>
      <c r="U42" s="17"/>
      <c r="V42" s="17"/>
      <c r="W42" s="17"/>
      <c r="X42" s="17"/>
      <c r="Y42" s="17"/>
      <c r="Z42" s="17"/>
    </row>
    <row r="43" spans="1:26" ht="12.75" customHeight="1">
      <c r="A43" s="111">
        <v>28</v>
      </c>
      <c r="B43" s="409"/>
      <c r="C43" s="410"/>
      <c r="D43" s="416"/>
      <c r="E43" s="376"/>
      <c r="F43" s="377"/>
      <c r="G43" s="17"/>
      <c r="H43" s="17"/>
      <c r="I43" s="17"/>
      <c r="J43" s="17"/>
      <c r="K43" s="17"/>
      <c r="L43" s="17"/>
      <c r="M43" s="17"/>
      <c r="N43" s="17"/>
      <c r="O43" s="17"/>
      <c r="P43" s="17"/>
      <c r="Q43" s="17"/>
      <c r="R43" s="17"/>
      <c r="S43" s="17"/>
      <c r="T43" s="17"/>
      <c r="U43" s="17"/>
      <c r="V43" s="17"/>
      <c r="W43" s="17"/>
      <c r="X43" s="17"/>
      <c r="Y43" s="17"/>
      <c r="Z43" s="17"/>
    </row>
    <row r="44" spans="1:26" ht="12.75" customHeight="1">
      <c r="A44" s="123">
        <v>29</v>
      </c>
      <c r="B44" s="513"/>
      <c r="C44" s="349"/>
      <c r="D44" s="477"/>
      <c r="E44" s="349"/>
      <c r="F44" s="438"/>
      <c r="G44" s="17"/>
      <c r="H44" s="17"/>
      <c r="I44" s="17"/>
      <c r="J44" s="17"/>
      <c r="K44" s="17"/>
      <c r="L44" s="17"/>
      <c r="M44" s="17"/>
      <c r="N44" s="17"/>
      <c r="O44" s="17"/>
      <c r="P44" s="17"/>
      <c r="Q44" s="17"/>
      <c r="R44" s="17"/>
      <c r="S44" s="17"/>
      <c r="T44" s="17"/>
      <c r="U44" s="17"/>
      <c r="V44" s="17"/>
      <c r="W44" s="17"/>
      <c r="X44" s="17"/>
      <c r="Y44" s="17"/>
      <c r="Z44" s="17"/>
    </row>
    <row r="45" spans="1:26" ht="12.75" customHeight="1">
      <c r="A45" s="126">
        <v>30</v>
      </c>
      <c r="B45" s="439" t="s">
        <v>349</v>
      </c>
      <c r="C45" s="440"/>
      <c r="D45" s="431" t="str">
        <f>IF(SUBTOTAL(9,$D$15:$D$44)&lt;&gt;0,SUBTOTAL(9,$D$15:$D$44),"")</f>
        <v/>
      </c>
      <c r="E45" s="432"/>
      <c r="F45" s="433"/>
      <c r="G45" s="17"/>
      <c r="H45" s="17"/>
      <c r="I45" s="17"/>
      <c r="J45" s="17"/>
      <c r="K45" s="17"/>
      <c r="L45" s="17"/>
      <c r="M45" s="17"/>
      <c r="N45" s="17"/>
      <c r="O45" s="17"/>
      <c r="P45" s="17"/>
      <c r="Q45" s="17"/>
      <c r="R45" s="17"/>
      <c r="S45" s="17"/>
      <c r="T45" s="17"/>
      <c r="U45" s="17"/>
      <c r="V45" s="17"/>
      <c r="W45" s="17"/>
      <c r="X45" s="17"/>
      <c r="Y45" s="17"/>
      <c r="Z45" s="17"/>
    </row>
    <row r="46" spans="1:26" ht="6" customHeight="1">
      <c r="A46" s="179"/>
      <c r="B46" s="180"/>
      <c r="C46" s="180"/>
      <c r="D46" s="181"/>
      <c r="E46" s="181"/>
      <c r="F46" s="181"/>
      <c r="G46" s="17"/>
      <c r="H46" s="17"/>
      <c r="I46" s="17"/>
      <c r="J46" s="17"/>
      <c r="K46" s="17"/>
      <c r="L46" s="17"/>
      <c r="M46" s="17"/>
      <c r="N46" s="17"/>
      <c r="O46" s="17"/>
      <c r="P46" s="17"/>
      <c r="Q46" s="17"/>
      <c r="R46" s="17"/>
      <c r="S46" s="17"/>
      <c r="T46" s="17"/>
      <c r="U46" s="17"/>
      <c r="V46" s="17"/>
      <c r="W46" s="17"/>
      <c r="X46" s="17"/>
      <c r="Y46" s="17"/>
      <c r="Z46" s="17"/>
    </row>
    <row r="47" spans="1:26" ht="12.75" customHeight="1">
      <c r="A47" s="435" t="s">
        <v>138</v>
      </c>
      <c r="B47" s="334"/>
      <c r="C47" s="334"/>
      <c r="D47" s="334"/>
      <c r="E47" s="334"/>
      <c r="F47" s="334"/>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81">
    <mergeCell ref="D21:F21"/>
    <mergeCell ref="D22:F22"/>
    <mergeCell ref="D23:F23"/>
    <mergeCell ref="D24:F24"/>
    <mergeCell ref="D25:F25"/>
    <mergeCell ref="D26:F26"/>
    <mergeCell ref="A27:F27"/>
    <mergeCell ref="D28:F28"/>
    <mergeCell ref="B28:C28"/>
    <mergeCell ref="B29:C29"/>
    <mergeCell ref="D29:F29"/>
    <mergeCell ref="B26:C26"/>
    <mergeCell ref="B30:C30"/>
    <mergeCell ref="D30:F30"/>
    <mergeCell ref="B31:C31"/>
    <mergeCell ref="D31:F31"/>
    <mergeCell ref="B32:C32"/>
    <mergeCell ref="D32:F32"/>
    <mergeCell ref="B33:C33"/>
    <mergeCell ref="D33:F33"/>
    <mergeCell ref="B34:C34"/>
    <mergeCell ref="D34:F34"/>
    <mergeCell ref="D35:F35"/>
    <mergeCell ref="B35:C35"/>
    <mergeCell ref="B40:C40"/>
    <mergeCell ref="B41:C41"/>
    <mergeCell ref="B42:C42"/>
    <mergeCell ref="B43:C43"/>
    <mergeCell ref="B44:C44"/>
    <mergeCell ref="A47:F47"/>
    <mergeCell ref="D36:F36"/>
    <mergeCell ref="D37:F37"/>
    <mergeCell ref="B38:C38"/>
    <mergeCell ref="D38:F38"/>
    <mergeCell ref="B39:C39"/>
    <mergeCell ref="D39:F39"/>
    <mergeCell ref="D40:F40"/>
    <mergeCell ref="B36:C36"/>
    <mergeCell ref="B37:C37"/>
    <mergeCell ref="B45:C45"/>
    <mergeCell ref="D41:F41"/>
    <mergeCell ref="D42:F42"/>
    <mergeCell ref="D43:F43"/>
    <mergeCell ref="D44:F44"/>
    <mergeCell ref="D45:F45"/>
    <mergeCell ref="C4:D4"/>
    <mergeCell ref="E4:F4"/>
    <mergeCell ref="E1:F2"/>
    <mergeCell ref="A2:B2"/>
    <mergeCell ref="C2:D2"/>
    <mergeCell ref="A3:B3"/>
    <mergeCell ref="C3:D3"/>
    <mergeCell ref="E3:F3"/>
    <mergeCell ref="A4:B4"/>
    <mergeCell ref="A7:F7"/>
    <mergeCell ref="B8:F8"/>
    <mergeCell ref="B9:F9"/>
    <mergeCell ref="B10:F10"/>
    <mergeCell ref="B11:F11"/>
    <mergeCell ref="B12:C12"/>
    <mergeCell ref="D12:F12"/>
    <mergeCell ref="B13:C13"/>
    <mergeCell ref="D13:F13"/>
    <mergeCell ref="A14:F14"/>
    <mergeCell ref="B15:C15"/>
    <mergeCell ref="D15:F15"/>
    <mergeCell ref="B16:C16"/>
    <mergeCell ref="D16:F16"/>
    <mergeCell ref="B17:C17"/>
    <mergeCell ref="D17:F17"/>
    <mergeCell ref="B18:C18"/>
    <mergeCell ref="D18:F18"/>
    <mergeCell ref="B19:C19"/>
    <mergeCell ref="D19:F19"/>
    <mergeCell ref="D20:F20"/>
    <mergeCell ref="B20:C20"/>
    <mergeCell ref="B21:C21"/>
    <mergeCell ref="B22:C22"/>
    <mergeCell ref="B23:C23"/>
    <mergeCell ref="B24:C24"/>
    <mergeCell ref="B25:C25"/>
  </mergeCells>
  <printOptions horizontalCentered="1"/>
  <pageMargins left="0.65" right="0.5" top="0.5" bottom="0.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zoomScaleNormal="100" workbookViewId="0">
      <selection activeCell="C3" sqref="C3:D3"/>
    </sheetView>
  </sheetViews>
  <sheetFormatPr defaultColWidth="14.44140625" defaultRowHeight="15" customHeight="1"/>
  <cols>
    <col min="1" max="2" width="6.6640625" customWidth="1"/>
    <col min="3" max="3" width="68.6640625" customWidth="1"/>
    <col min="4" max="4" width="4.6640625" customWidth="1"/>
    <col min="5" max="5" width="6.33203125" customWidth="1"/>
    <col min="6" max="6" width="6.44140625" customWidth="1"/>
    <col min="7" max="26" width="9.33203125" customWidth="1"/>
  </cols>
  <sheetData>
    <row r="1" spans="1:26" ht="6" customHeight="1">
      <c r="A1" s="14"/>
      <c r="B1" s="61"/>
      <c r="C1" s="14"/>
      <c r="D1" s="45"/>
      <c r="E1" s="390">
        <f>AssessmentYear</f>
        <v>2026</v>
      </c>
      <c r="F1" s="360"/>
      <c r="G1" s="17"/>
      <c r="H1" s="17"/>
      <c r="I1" s="17"/>
      <c r="J1" s="17"/>
      <c r="K1" s="17"/>
      <c r="L1" s="17"/>
      <c r="M1" s="17"/>
      <c r="N1" s="17"/>
      <c r="O1" s="17"/>
      <c r="P1" s="17"/>
      <c r="Q1" s="17"/>
      <c r="R1" s="17"/>
      <c r="S1" s="17"/>
      <c r="T1" s="17"/>
      <c r="U1" s="17"/>
      <c r="V1" s="17"/>
      <c r="W1" s="17"/>
      <c r="X1" s="17"/>
      <c r="Y1" s="17"/>
      <c r="Z1" s="17"/>
    </row>
    <row r="2" spans="1:26" ht="18" customHeight="1">
      <c r="A2" s="423"/>
      <c r="B2" s="334"/>
      <c r="C2" s="429" t="s">
        <v>12</v>
      </c>
      <c r="D2" s="362"/>
      <c r="E2" s="334"/>
      <c r="F2" s="362"/>
      <c r="G2" s="17"/>
      <c r="H2" s="17"/>
      <c r="I2" s="17"/>
      <c r="J2" s="17"/>
      <c r="K2" s="17"/>
      <c r="L2" s="17"/>
      <c r="M2" s="17"/>
      <c r="N2" s="17"/>
      <c r="O2" s="17"/>
      <c r="P2" s="17"/>
      <c r="Q2" s="17"/>
      <c r="R2" s="17"/>
      <c r="S2" s="17"/>
      <c r="T2" s="17"/>
      <c r="U2" s="17"/>
      <c r="V2" s="17"/>
      <c r="W2" s="17"/>
      <c r="X2" s="17"/>
      <c r="Y2" s="17"/>
      <c r="Z2" s="17"/>
    </row>
    <row r="3" spans="1:26" ht="12.75" customHeight="1">
      <c r="A3" s="430"/>
      <c r="B3" s="334"/>
      <c r="C3" s="396" t="s">
        <v>515</v>
      </c>
      <c r="D3" s="362"/>
      <c r="E3" s="391" t="str">
        <f>FORMNUMBER</f>
        <v>PT-41ELG</v>
      </c>
      <c r="F3" s="362"/>
      <c r="G3" s="17"/>
      <c r="H3" s="17"/>
      <c r="I3" s="17"/>
      <c r="J3" s="17"/>
      <c r="K3" s="17"/>
      <c r="L3" s="17"/>
      <c r="M3" s="17"/>
      <c r="N3" s="17"/>
      <c r="O3" s="17"/>
      <c r="P3" s="17"/>
      <c r="Q3" s="17"/>
      <c r="R3" s="17"/>
      <c r="S3" s="17"/>
      <c r="T3" s="17"/>
      <c r="U3" s="17"/>
      <c r="V3" s="17"/>
      <c r="W3" s="17"/>
      <c r="X3" s="17"/>
      <c r="Y3" s="17"/>
      <c r="Z3" s="17"/>
    </row>
    <row r="4" spans="1:26" ht="12.75" customHeight="1">
      <c r="A4" s="423"/>
      <c r="B4" s="334"/>
      <c r="C4" s="424" t="s">
        <v>350</v>
      </c>
      <c r="D4" s="362"/>
      <c r="E4" s="392" t="s">
        <v>351</v>
      </c>
      <c r="F4" s="362"/>
      <c r="G4" s="17"/>
      <c r="H4" s="17"/>
      <c r="I4" s="17"/>
      <c r="J4" s="17"/>
      <c r="K4" s="17"/>
      <c r="L4" s="17"/>
      <c r="M4" s="17"/>
      <c r="N4" s="17"/>
      <c r="O4" s="17"/>
      <c r="P4" s="17"/>
      <c r="Q4" s="17"/>
      <c r="R4" s="17"/>
      <c r="S4" s="17"/>
      <c r="T4" s="17"/>
      <c r="U4" s="17"/>
      <c r="V4" s="17"/>
      <c r="W4" s="17"/>
      <c r="X4" s="17"/>
      <c r="Y4" s="17"/>
      <c r="Z4" s="17"/>
    </row>
    <row r="5" spans="1:26" ht="6" customHeight="1">
      <c r="A5" s="25"/>
      <c r="B5" s="63"/>
      <c r="C5" s="25"/>
      <c r="D5" s="28"/>
      <c r="E5" s="63"/>
      <c r="F5" s="28"/>
      <c r="G5" s="17"/>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17"/>
      <c r="H6" s="17"/>
      <c r="I6" s="17"/>
      <c r="J6" s="17"/>
      <c r="K6" s="17"/>
      <c r="L6" s="17"/>
      <c r="M6" s="17"/>
      <c r="N6" s="17"/>
      <c r="O6" s="17"/>
      <c r="P6" s="17"/>
      <c r="Q6" s="17"/>
      <c r="R6" s="17"/>
      <c r="S6" s="17"/>
      <c r="T6" s="17"/>
      <c r="U6" s="17"/>
      <c r="V6" s="17"/>
      <c r="W6" s="17"/>
      <c r="X6" s="17"/>
      <c r="Y6" s="17"/>
      <c r="Z6" s="17"/>
    </row>
    <row r="7" spans="1:26" ht="15" customHeight="1">
      <c r="A7" s="100"/>
      <c r="B7" s="425" t="s">
        <v>326</v>
      </c>
      <c r="C7" s="406"/>
      <c r="D7" s="517" t="s">
        <v>327</v>
      </c>
      <c r="E7" s="406"/>
      <c r="F7" s="360"/>
      <c r="G7" s="17"/>
      <c r="H7" s="17"/>
      <c r="I7" s="17"/>
      <c r="J7" s="17"/>
      <c r="K7" s="17"/>
      <c r="L7" s="17"/>
      <c r="M7" s="17"/>
      <c r="N7" s="17"/>
      <c r="O7" s="17"/>
      <c r="P7" s="17"/>
      <c r="Q7" s="17"/>
      <c r="R7" s="17"/>
      <c r="S7" s="17"/>
      <c r="T7" s="17"/>
      <c r="U7" s="17"/>
      <c r="V7" s="17"/>
      <c r="W7" s="17"/>
      <c r="X7" s="17"/>
      <c r="Y7" s="17"/>
      <c r="Z7" s="17"/>
    </row>
    <row r="8" spans="1:26" ht="15" customHeight="1">
      <c r="A8" s="105"/>
      <c r="B8" s="422" t="s">
        <v>93</v>
      </c>
      <c r="C8" s="334"/>
      <c r="D8" s="421" t="s">
        <v>94</v>
      </c>
      <c r="E8" s="334"/>
      <c r="F8" s="362"/>
      <c r="G8" s="17"/>
      <c r="H8" s="17"/>
      <c r="I8" s="17"/>
      <c r="J8" s="17"/>
      <c r="K8" s="17"/>
      <c r="L8" s="17"/>
      <c r="M8" s="17"/>
      <c r="N8" s="17"/>
      <c r="O8" s="17"/>
      <c r="P8" s="17"/>
      <c r="Q8" s="17"/>
      <c r="R8" s="17"/>
      <c r="S8" s="17"/>
      <c r="T8" s="17"/>
      <c r="U8" s="17"/>
      <c r="V8" s="17"/>
      <c r="W8" s="17"/>
      <c r="X8" s="17"/>
      <c r="Y8" s="17"/>
      <c r="Z8" s="17"/>
    </row>
    <row r="9" spans="1:26" ht="12.75" customHeight="1">
      <c r="A9" s="375" t="s">
        <v>352</v>
      </c>
      <c r="B9" s="376"/>
      <c r="C9" s="376"/>
      <c r="D9" s="376"/>
      <c r="E9" s="376"/>
      <c r="F9" s="377"/>
      <c r="G9" s="17"/>
      <c r="H9" s="17"/>
      <c r="I9" s="17"/>
      <c r="J9" s="17"/>
      <c r="K9" s="17"/>
      <c r="L9" s="17"/>
      <c r="M9" s="17"/>
      <c r="N9" s="17"/>
      <c r="O9" s="17"/>
      <c r="P9" s="17"/>
      <c r="Q9" s="17"/>
      <c r="R9" s="17"/>
      <c r="S9" s="17"/>
      <c r="T9" s="17"/>
      <c r="U9" s="17"/>
      <c r="V9" s="17"/>
      <c r="W9" s="17"/>
      <c r="X9" s="17"/>
      <c r="Y9" s="17"/>
      <c r="Z9" s="17"/>
    </row>
    <row r="10" spans="1:26" ht="12.75" customHeight="1">
      <c r="A10" s="108">
        <v>31</v>
      </c>
      <c r="B10" s="407" t="s">
        <v>347</v>
      </c>
      <c r="C10" s="334"/>
      <c r="D10" s="413"/>
      <c r="E10" s="334"/>
      <c r="F10" s="362"/>
      <c r="G10" s="17"/>
      <c r="H10" s="17"/>
      <c r="I10" s="17"/>
      <c r="J10" s="17"/>
      <c r="K10" s="17"/>
      <c r="L10" s="17"/>
      <c r="M10" s="17"/>
      <c r="N10" s="17"/>
      <c r="O10" s="17"/>
      <c r="P10" s="17"/>
      <c r="Q10" s="17"/>
      <c r="R10" s="17"/>
      <c r="S10" s="17"/>
      <c r="T10" s="17"/>
      <c r="U10" s="17"/>
      <c r="V10" s="17"/>
      <c r="W10" s="17"/>
      <c r="X10" s="17"/>
      <c r="Y10" s="17"/>
      <c r="Z10" s="17"/>
    </row>
    <row r="11" spans="1:26" ht="12.75" customHeight="1">
      <c r="A11" s="111">
        <v>32</v>
      </c>
      <c r="B11" s="409" t="s">
        <v>348</v>
      </c>
      <c r="C11" s="410"/>
      <c r="D11" s="416"/>
      <c r="E11" s="376"/>
      <c r="F11" s="377"/>
      <c r="G11" s="17"/>
      <c r="H11" s="17"/>
      <c r="I11" s="17"/>
      <c r="J11" s="17"/>
      <c r="K11" s="17"/>
      <c r="L11" s="17"/>
      <c r="M11" s="17"/>
      <c r="N11" s="17"/>
      <c r="O11" s="17"/>
      <c r="P11" s="17"/>
      <c r="Q11" s="17"/>
      <c r="R11" s="17"/>
      <c r="S11" s="17"/>
      <c r="T11" s="17"/>
      <c r="U11" s="17"/>
      <c r="V11" s="17"/>
      <c r="W11" s="17"/>
      <c r="X11" s="17"/>
      <c r="Y11" s="17"/>
      <c r="Z11" s="17"/>
    </row>
    <row r="12" spans="1:26" ht="12.75" customHeight="1">
      <c r="A12" s="108">
        <v>33</v>
      </c>
      <c r="B12" s="407" t="s">
        <v>335</v>
      </c>
      <c r="C12" s="334"/>
      <c r="D12" s="413"/>
      <c r="E12" s="334"/>
      <c r="F12" s="362"/>
      <c r="G12" s="17"/>
      <c r="H12" s="17"/>
      <c r="I12" s="17"/>
      <c r="J12" s="17"/>
      <c r="K12" s="17"/>
      <c r="L12" s="17"/>
      <c r="M12" s="17"/>
      <c r="N12" s="17"/>
      <c r="O12" s="17"/>
      <c r="P12" s="17"/>
      <c r="Q12" s="17"/>
      <c r="R12" s="17"/>
      <c r="S12" s="17"/>
      <c r="T12" s="17"/>
      <c r="U12" s="17"/>
      <c r="V12" s="17"/>
      <c r="W12" s="17"/>
      <c r="X12" s="17"/>
      <c r="Y12" s="17"/>
      <c r="Z12" s="17"/>
    </row>
    <row r="13" spans="1:26" ht="12.75" customHeight="1">
      <c r="A13" s="182">
        <v>34</v>
      </c>
      <c r="B13" s="515" t="s">
        <v>353</v>
      </c>
      <c r="C13" s="516"/>
      <c r="D13" s="514" t="str">
        <f>IF(AND(SUBTOTAL(9,D10:D12)&lt;&gt;0,'CHANGES 1'!D45&lt;&gt;""),'CHANGES 1'!D45+SUM(D10:D12),"")</f>
        <v/>
      </c>
      <c r="E13" s="386"/>
      <c r="F13" s="387"/>
      <c r="G13" s="17"/>
      <c r="H13" s="17"/>
      <c r="I13" s="17"/>
      <c r="J13" s="17"/>
      <c r="K13" s="17"/>
      <c r="L13" s="17"/>
      <c r="M13" s="17"/>
      <c r="N13" s="17"/>
      <c r="O13" s="17"/>
      <c r="P13" s="17"/>
      <c r="Q13" s="17"/>
      <c r="R13" s="17"/>
      <c r="S13" s="17"/>
      <c r="T13" s="17"/>
      <c r="U13" s="17"/>
      <c r="V13" s="17"/>
      <c r="W13" s="17"/>
      <c r="X13" s="17"/>
      <c r="Y13" s="17"/>
      <c r="Z13" s="17"/>
    </row>
    <row r="14" spans="1:26" ht="12.75" customHeight="1">
      <c r="A14" s="108">
        <v>35</v>
      </c>
      <c r="B14" s="408" t="s">
        <v>354</v>
      </c>
      <c r="C14" s="334"/>
      <c r="D14" s="413"/>
      <c r="E14" s="334"/>
      <c r="F14" s="362"/>
      <c r="G14" s="17"/>
      <c r="H14" s="17"/>
      <c r="I14" s="17"/>
      <c r="J14" s="17"/>
      <c r="K14" s="17"/>
      <c r="L14" s="17"/>
      <c r="M14" s="17"/>
      <c r="N14" s="17"/>
      <c r="O14" s="17"/>
      <c r="P14" s="17"/>
      <c r="Q14" s="17"/>
      <c r="R14" s="17"/>
      <c r="S14" s="17"/>
      <c r="T14" s="17"/>
      <c r="U14" s="17"/>
      <c r="V14" s="17"/>
      <c r="W14" s="17"/>
      <c r="X14" s="17"/>
      <c r="Y14" s="17"/>
      <c r="Z14" s="17"/>
    </row>
    <row r="15" spans="1:26" ht="12.75" customHeight="1">
      <c r="A15" s="111">
        <v>36</v>
      </c>
      <c r="B15" s="409" t="s">
        <v>355</v>
      </c>
      <c r="C15" s="410"/>
      <c r="D15" s="416"/>
      <c r="E15" s="376"/>
      <c r="F15" s="377"/>
      <c r="G15" s="17"/>
      <c r="H15" s="17"/>
      <c r="I15" s="17"/>
      <c r="J15" s="17"/>
      <c r="K15" s="17"/>
      <c r="L15" s="17"/>
      <c r="M15" s="17"/>
      <c r="N15" s="17"/>
      <c r="O15" s="17"/>
      <c r="P15" s="17"/>
      <c r="Q15" s="17"/>
      <c r="R15" s="17"/>
      <c r="S15" s="17"/>
      <c r="T15" s="17"/>
      <c r="U15" s="17"/>
      <c r="V15" s="17"/>
      <c r="W15" s="17"/>
      <c r="X15" s="17"/>
      <c r="Y15" s="17"/>
      <c r="Z15" s="17"/>
    </row>
    <row r="16" spans="1:26" ht="12.75" customHeight="1">
      <c r="A16" s="108">
        <v>37</v>
      </c>
      <c r="B16" s="407" t="s">
        <v>356</v>
      </c>
      <c r="C16" s="334"/>
      <c r="D16" s="413"/>
      <c r="E16" s="334"/>
      <c r="F16" s="362"/>
      <c r="G16" s="17"/>
      <c r="H16" s="17"/>
      <c r="I16" s="17"/>
      <c r="J16" s="17"/>
      <c r="K16" s="17"/>
      <c r="L16" s="17"/>
      <c r="M16" s="17"/>
      <c r="N16" s="17"/>
      <c r="O16" s="17"/>
      <c r="P16" s="17"/>
      <c r="Q16" s="17"/>
      <c r="R16" s="17"/>
      <c r="S16" s="17"/>
      <c r="T16" s="17"/>
      <c r="U16" s="17"/>
      <c r="V16" s="17"/>
      <c r="W16" s="17"/>
      <c r="X16" s="17"/>
      <c r="Y16" s="17"/>
      <c r="Z16" s="17"/>
    </row>
    <row r="17" spans="1:26" ht="12.75" customHeight="1">
      <c r="A17" s="111">
        <v>38</v>
      </c>
      <c r="B17" s="409" t="s">
        <v>357</v>
      </c>
      <c r="C17" s="410"/>
      <c r="D17" s="416"/>
      <c r="E17" s="376"/>
      <c r="F17" s="377"/>
      <c r="G17" s="17"/>
      <c r="H17" s="17"/>
      <c r="I17" s="17"/>
      <c r="J17" s="17"/>
      <c r="K17" s="17"/>
      <c r="L17" s="17"/>
      <c r="M17" s="17"/>
      <c r="N17" s="17"/>
      <c r="O17" s="17"/>
      <c r="P17" s="17"/>
      <c r="Q17" s="17"/>
      <c r="R17" s="17"/>
      <c r="S17" s="17"/>
      <c r="T17" s="17"/>
      <c r="U17" s="17"/>
      <c r="V17" s="17"/>
      <c r="W17" s="17"/>
      <c r="X17" s="17"/>
      <c r="Y17" s="17"/>
      <c r="Z17" s="17"/>
    </row>
    <row r="18" spans="1:26" ht="12.75" customHeight="1">
      <c r="A18" s="108">
        <v>39</v>
      </c>
      <c r="B18" s="408" t="s">
        <v>358</v>
      </c>
      <c r="C18" s="334"/>
      <c r="D18" s="413"/>
      <c r="E18" s="334"/>
      <c r="F18" s="362"/>
      <c r="G18" s="17"/>
      <c r="H18" s="17"/>
      <c r="I18" s="17"/>
      <c r="J18" s="17"/>
      <c r="K18" s="17"/>
      <c r="L18" s="17"/>
      <c r="M18" s="17"/>
      <c r="N18" s="17"/>
      <c r="O18" s="17"/>
      <c r="P18" s="17"/>
      <c r="Q18" s="17"/>
      <c r="R18" s="17"/>
      <c r="S18" s="17"/>
      <c r="T18" s="17"/>
      <c r="U18" s="17"/>
      <c r="V18" s="17"/>
      <c r="W18" s="17"/>
      <c r="X18" s="17"/>
      <c r="Y18" s="17"/>
      <c r="Z18" s="17"/>
    </row>
    <row r="19" spans="1:26" ht="12.75" customHeight="1">
      <c r="A19" s="111">
        <v>40</v>
      </c>
      <c r="B19" s="409" t="s">
        <v>334</v>
      </c>
      <c r="C19" s="410"/>
      <c r="D19" s="416"/>
      <c r="E19" s="376"/>
      <c r="F19" s="377"/>
      <c r="G19" s="17"/>
      <c r="H19" s="17"/>
      <c r="I19" s="17"/>
      <c r="J19" s="17"/>
      <c r="K19" s="17"/>
      <c r="L19" s="17"/>
      <c r="M19" s="17"/>
      <c r="N19" s="17"/>
      <c r="O19" s="17"/>
      <c r="P19" s="17"/>
      <c r="Q19" s="17"/>
      <c r="R19" s="17"/>
      <c r="S19" s="17"/>
      <c r="T19" s="17"/>
      <c r="U19" s="17"/>
      <c r="V19" s="17"/>
      <c r="W19" s="17"/>
      <c r="X19" s="17"/>
      <c r="Y19" s="17"/>
      <c r="Z19" s="17"/>
    </row>
    <row r="20" spans="1:26" ht="12.75" customHeight="1">
      <c r="A20" s="108">
        <v>41</v>
      </c>
      <c r="B20" s="408" t="s">
        <v>359</v>
      </c>
      <c r="C20" s="334"/>
      <c r="D20" s="413"/>
      <c r="E20" s="334"/>
      <c r="F20" s="362"/>
      <c r="G20" s="17"/>
      <c r="H20" s="17"/>
      <c r="I20" s="17"/>
      <c r="J20" s="17"/>
      <c r="K20" s="17"/>
      <c r="L20" s="17"/>
      <c r="M20" s="17"/>
      <c r="N20" s="17"/>
      <c r="O20" s="17"/>
      <c r="P20" s="17"/>
      <c r="Q20" s="17"/>
      <c r="R20" s="17"/>
      <c r="S20" s="17"/>
      <c r="T20" s="17"/>
      <c r="U20" s="17"/>
      <c r="V20" s="17"/>
      <c r="W20" s="17"/>
      <c r="X20" s="17"/>
      <c r="Y20" s="17"/>
      <c r="Z20" s="17"/>
    </row>
    <row r="21" spans="1:26" ht="12.75" customHeight="1">
      <c r="A21" s="111">
        <v>42</v>
      </c>
      <c r="B21" s="441" t="s">
        <v>360</v>
      </c>
      <c r="C21" s="410"/>
      <c r="D21" s="442" t="str">
        <f>IF(SUBTOTAL(9,$D$14:$D$20)&lt;&gt;0,SUBTOTAL(9,$D$14:$D$20),"")</f>
        <v/>
      </c>
      <c r="E21" s="376"/>
      <c r="F21" s="377"/>
      <c r="G21" s="17"/>
      <c r="H21" s="17"/>
      <c r="I21" s="17"/>
      <c r="J21" s="17"/>
      <c r="K21" s="17"/>
      <c r="L21" s="17"/>
      <c r="M21" s="17"/>
      <c r="N21" s="17"/>
      <c r="O21" s="17"/>
      <c r="P21" s="17"/>
      <c r="Q21" s="17"/>
      <c r="R21" s="17"/>
      <c r="S21" s="17"/>
      <c r="T21" s="17"/>
      <c r="U21" s="17"/>
      <c r="V21" s="17"/>
      <c r="W21" s="17"/>
      <c r="X21" s="17"/>
      <c r="Y21" s="17"/>
      <c r="Z21" s="17"/>
    </row>
    <row r="22" spans="1:26" ht="12.75" customHeight="1">
      <c r="A22" s="108">
        <v>43</v>
      </c>
      <c r="B22" s="407" t="s">
        <v>361</v>
      </c>
      <c r="C22" s="334"/>
      <c r="D22" s="413"/>
      <c r="E22" s="334"/>
      <c r="F22" s="362"/>
      <c r="G22" s="17"/>
      <c r="H22" s="17"/>
      <c r="I22" s="17"/>
      <c r="J22" s="17"/>
      <c r="K22" s="17"/>
      <c r="L22" s="17"/>
      <c r="M22" s="17"/>
      <c r="N22" s="17"/>
      <c r="O22" s="17"/>
      <c r="P22" s="17"/>
      <c r="Q22" s="17"/>
      <c r="R22" s="17"/>
      <c r="S22" s="17"/>
      <c r="T22" s="17"/>
      <c r="U22" s="17"/>
      <c r="V22" s="17"/>
      <c r="W22" s="17"/>
      <c r="X22" s="17"/>
      <c r="Y22" s="17"/>
      <c r="Z22" s="17"/>
    </row>
    <row r="23" spans="1:26" ht="12.75" customHeight="1">
      <c r="A23" s="111">
        <v>44</v>
      </c>
      <c r="B23" s="412" t="s">
        <v>362</v>
      </c>
      <c r="C23" s="410"/>
      <c r="D23" s="416"/>
      <c r="E23" s="376"/>
      <c r="F23" s="377"/>
      <c r="G23" s="17"/>
      <c r="H23" s="17"/>
      <c r="I23" s="17"/>
      <c r="J23" s="17"/>
      <c r="K23" s="17"/>
      <c r="L23" s="17"/>
      <c r="M23" s="17"/>
      <c r="N23" s="17"/>
      <c r="O23" s="17"/>
      <c r="P23" s="17"/>
      <c r="Q23" s="17"/>
      <c r="R23" s="17"/>
      <c r="S23" s="17"/>
      <c r="T23" s="17"/>
      <c r="U23" s="17"/>
      <c r="V23" s="17"/>
      <c r="W23" s="17"/>
      <c r="X23" s="17"/>
      <c r="Y23" s="17"/>
      <c r="Z23" s="17"/>
    </row>
    <row r="24" spans="1:26" ht="12.75" customHeight="1">
      <c r="A24" s="108">
        <v>45</v>
      </c>
      <c r="B24" s="408" t="s">
        <v>363</v>
      </c>
      <c r="C24" s="334"/>
      <c r="D24" s="413"/>
      <c r="E24" s="334"/>
      <c r="F24" s="362"/>
      <c r="G24" s="17"/>
      <c r="H24" s="17"/>
      <c r="I24" s="17"/>
      <c r="J24" s="17"/>
      <c r="K24" s="17"/>
      <c r="L24" s="17"/>
      <c r="M24" s="17"/>
      <c r="N24" s="17"/>
      <c r="O24" s="17"/>
      <c r="P24" s="17"/>
      <c r="Q24" s="17"/>
      <c r="R24" s="17"/>
      <c r="S24" s="17"/>
      <c r="T24" s="17"/>
      <c r="U24" s="17"/>
      <c r="V24" s="17"/>
      <c r="W24" s="17"/>
      <c r="X24" s="17"/>
      <c r="Y24" s="17"/>
      <c r="Z24" s="17"/>
    </row>
    <row r="25" spans="1:26" ht="12.75" customHeight="1">
      <c r="A25" s="111">
        <v>46</v>
      </c>
      <c r="B25" s="409" t="s">
        <v>364</v>
      </c>
      <c r="C25" s="410"/>
      <c r="D25" s="416"/>
      <c r="E25" s="376"/>
      <c r="F25" s="377"/>
      <c r="G25" s="17"/>
      <c r="H25" s="17"/>
      <c r="I25" s="17"/>
      <c r="J25" s="17"/>
      <c r="K25" s="17"/>
      <c r="L25" s="17"/>
      <c r="M25" s="17"/>
      <c r="N25" s="17"/>
      <c r="O25" s="17"/>
      <c r="P25" s="17"/>
      <c r="Q25" s="17"/>
      <c r="R25" s="17"/>
      <c r="S25" s="17"/>
      <c r="T25" s="17"/>
      <c r="U25" s="17"/>
      <c r="V25" s="17"/>
      <c r="W25" s="17"/>
      <c r="X25" s="17"/>
      <c r="Y25" s="17"/>
      <c r="Z25" s="17"/>
    </row>
    <row r="26" spans="1:26" ht="12.75" customHeight="1">
      <c r="A26" s="108">
        <v>47</v>
      </c>
      <c r="B26" s="408" t="s">
        <v>365</v>
      </c>
      <c r="C26" s="334"/>
      <c r="D26" s="413"/>
      <c r="E26" s="334"/>
      <c r="F26" s="362"/>
      <c r="G26" s="17"/>
      <c r="H26" s="17"/>
      <c r="I26" s="17"/>
      <c r="J26" s="17"/>
      <c r="K26" s="17"/>
      <c r="L26" s="17"/>
      <c r="M26" s="17"/>
      <c r="N26" s="17"/>
      <c r="O26" s="17"/>
      <c r="P26" s="17"/>
      <c r="Q26" s="17"/>
      <c r="R26" s="17"/>
      <c r="S26" s="17"/>
      <c r="T26" s="17"/>
      <c r="U26" s="17"/>
      <c r="V26" s="17"/>
      <c r="W26" s="17"/>
      <c r="X26" s="17"/>
      <c r="Y26" s="17"/>
      <c r="Z26" s="17"/>
    </row>
    <row r="27" spans="1:26" ht="12.75" customHeight="1">
      <c r="A27" s="111">
        <v>48</v>
      </c>
      <c r="B27" s="412" t="s">
        <v>366</v>
      </c>
      <c r="C27" s="410"/>
      <c r="D27" s="416"/>
      <c r="E27" s="376"/>
      <c r="F27" s="377"/>
      <c r="G27" s="17"/>
      <c r="H27" s="17"/>
      <c r="I27" s="17"/>
      <c r="J27" s="17"/>
      <c r="K27" s="17"/>
      <c r="L27" s="17"/>
      <c r="M27" s="17"/>
      <c r="N27" s="17"/>
      <c r="O27" s="17"/>
      <c r="P27" s="17"/>
      <c r="Q27" s="17"/>
      <c r="R27" s="17"/>
      <c r="S27" s="17"/>
      <c r="T27" s="17"/>
      <c r="U27" s="17"/>
      <c r="V27" s="17"/>
      <c r="W27" s="17"/>
      <c r="X27" s="17"/>
      <c r="Y27" s="17"/>
      <c r="Z27" s="17"/>
    </row>
    <row r="28" spans="1:26" ht="12.75" customHeight="1">
      <c r="A28" s="108">
        <v>49</v>
      </c>
      <c r="B28" s="408" t="s">
        <v>367</v>
      </c>
      <c r="C28" s="334"/>
      <c r="D28" s="413"/>
      <c r="E28" s="334"/>
      <c r="F28" s="362"/>
      <c r="G28" s="17"/>
      <c r="H28" s="17"/>
      <c r="I28" s="17"/>
      <c r="J28" s="17"/>
      <c r="K28" s="17"/>
      <c r="L28" s="17"/>
      <c r="M28" s="17"/>
      <c r="N28" s="17"/>
      <c r="O28" s="17"/>
      <c r="P28" s="17"/>
      <c r="Q28" s="17"/>
      <c r="R28" s="17"/>
      <c r="S28" s="17"/>
      <c r="T28" s="17"/>
      <c r="U28" s="17"/>
      <c r="V28" s="17"/>
      <c r="W28" s="17"/>
      <c r="X28" s="17"/>
      <c r="Y28" s="17"/>
      <c r="Z28" s="17"/>
    </row>
    <row r="29" spans="1:26" ht="12.75" customHeight="1">
      <c r="A29" s="111">
        <v>50</v>
      </c>
      <c r="B29" s="409" t="s">
        <v>335</v>
      </c>
      <c r="C29" s="410"/>
      <c r="D29" s="416"/>
      <c r="E29" s="376"/>
      <c r="F29" s="377"/>
      <c r="G29" s="17"/>
      <c r="H29" s="17"/>
      <c r="I29" s="17"/>
      <c r="J29" s="17"/>
      <c r="K29" s="17"/>
      <c r="L29" s="17"/>
      <c r="M29" s="17"/>
      <c r="N29" s="17"/>
      <c r="O29" s="17"/>
      <c r="P29" s="17"/>
      <c r="Q29" s="17"/>
      <c r="R29" s="17"/>
      <c r="S29" s="17"/>
      <c r="T29" s="17"/>
      <c r="U29" s="17"/>
      <c r="V29" s="17"/>
      <c r="W29" s="17"/>
      <c r="X29" s="17"/>
      <c r="Y29" s="17"/>
      <c r="Z29" s="17"/>
    </row>
    <row r="30" spans="1:26" ht="12.75" customHeight="1">
      <c r="A30" s="108">
        <v>51</v>
      </c>
      <c r="B30" s="407"/>
      <c r="C30" s="334"/>
      <c r="D30" s="413"/>
      <c r="E30" s="334"/>
      <c r="F30" s="362"/>
      <c r="G30" s="17"/>
      <c r="H30" s="17"/>
      <c r="I30" s="17"/>
      <c r="J30" s="17"/>
      <c r="K30" s="17"/>
      <c r="L30" s="17"/>
      <c r="M30" s="17"/>
      <c r="N30" s="17"/>
      <c r="O30" s="17"/>
      <c r="P30" s="17"/>
      <c r="Q30" s="17"/>
      <c r="R30" s="17"/>
      <c r="S30" s="17"/>
      <c r="T30" s="17"/>
      <c r="U30" s="17"/>
      <c r="V30" s="17"/>
      <c r="W30" s="17"/>
      <c r="X30" s="17"/>
      <c r="Y30" s="17"/>
      <c r="Z30" s="17"/>
    </row>
    <row r="31" spans="1:26" ht="12.75" customHeight="1">
      <c r="A31" s="111">
        <v>52</v>
      </c>
      <c r="B31" s="409"/>
      <c r="C31" s="410"/>
      <c r="D31" s="416"/>
      <c r="E31" s="376"/>
      <c r="F31" s="377"/>
      <c r="G31" s="17"/>
      <c r="H31" s="17"/>
      <c r="I31" s="17"/>
      <c r="J31" s="17"/>
      <c r="K31" s="17"/>
      <c r="L31" s="17"/>
      <c r="M31" s="17"/>
      <c r="N31" s="17"/>
      <c r="O31" s="17"/>
      <c r="P31" s="17"/>
      <c r="Q31" s="17"/>
      <c r="R31" s="17"/>
      <c r="S31" s="17"/>
      <c r="T31" s="17"/>
      <c r="U31" s="17"/>
      <c r="V31" s="17"/>
      <c r="W31" s="17"/>
      <c r="X31" s="17"/>
      <c r="Y31" s="17"/>
      <c r="Z31" s="17"/>
    </row>
    <row r="32" spans="1:26" ht="12.75" customHeight="1">
      <c r="A32" s="108">
        <v>53</v>
      </c>
      <c r="B32" s="408" t="s">
        <v>368</v>
      </c>
      <c r="C32" s="334"/>
      <c r="D32" s="413"/>
      <c r="E32" s="334"/>
      <c r="F32" s="362"/>
      <c r="G32" s="17"/>
      <c r="H32" s="17"/>
      <c r="I32" s="17"/>
      <c r="J32" s="17"/>
      <c r="K32" s="17"/>
      <c r="L32" s="17"/>
      <c r="M32" s="17"/>
      <c r="N32" s="17"/>
      <c r="O32" s="17"/>
      <c r="P32" s="17"/>
      <c r="Q32" s="17"/>
      <c r="R32" s="17"/>
      <c r="S32" s="17"/>
      <c r="T32" s="17"/>
      <c r="U32" s="17"/>
      <c r="V32" s="17"/>
      <c r="W32" s="17"/>
      <c r="X32" s="17"/>
      <c r="Y32" s="17"/>
      <c r="Z32" s="17"/>
    </row>
    <row r="33" spans="1:26" ht="12.75" customHeight="1">
      <c r="A33" s="111">
        <v>54</v>
      </c>
      <c r="B33" s="409" t="s">
        <v>369</v>
      </c>
      <c r="C33" s="410"/>
      <c r="D33" s="416"/>
      <c r="E33" s="376"/>
      <c r="F33" s="377"/>
      <c r="G33" s="17"/>
      <c r="H33" s="17"/>
      <c r="I33" s="17"/>
      <c r="J33" s="17"/>
      <c r="K33" s="17"/>
      <c r="L33" s="17"/>
      <c r="M33" s="17"/>
      <c r="N33" s="17"/>
      <c r="O33" s="17"/>
      <c r="P33" s="17"/>
      <c r="Q33" s="17"/>
      <c r="R33" s="17"/>
      <c r="S33" s="17"/>
      <c r="T33" s="17"/>
      <c r="U33" s="17"/>
      <c r="V33" s="17"/>
      <c r="W33" s="17"/>
      <c r="X33" s="17"/>
      <c r="Y33" s="17"/>
      <c r="Z33" s="17"/>
    </row>
    <row r="34" spans="1:26" ht="12.75" customHeight="1">
      <c r="A34" s="108">
        <v>55</v>
      </c>
      <c r="B34" s="408" t="s">
        <v>335</v>
      </c>
      <c r="C34" s="334"/>
      <c r="D34" s="413"/>
      <c r="E34" s="334"/>
      <c r="F34" s="362"/>
      <c r="G34" s="17"/>
      <c r="H34" s="17"/>
      <c r="I34" s="17"/>
      <c r="J34" s="17"/>
      <c r="K34" s="17"/>
      <c r="L34" s="17"/>
      <c r="M34" s="17"/>
      <c r="N34" s="17"/>
      <c r="O34" s="17"/>
      <c r="P34" s="17"/>
      <c r="Q34" s="17"/>
      <c r="R34" s="17"/>
      <c r="S34" s="17"/>
      <c r="T34" s="17"/>
      <c r="U34" s="17"/>
      <c r="V34" s="17"/>
      <c r="W34" s="17"/>
      <c r="X34" s="17"/>
      <c r="Y34" s="17"/>
      <c r="Z34" s="17"/>
    </row>
    <row r="35" spans="1:26" ht="12.75" customHeight="1">
      <c r="A35" s="111">
        <v>56</v>
      </c>
      <c r="B35" s="409"/>
      <c r="C35" s="410"/>
      <c r="D35" s="416"/>
      <c r="E35" s="376"/>
      <c r="F35" s="377"/>
      <c r="G35" s="17"/>
      <c r="H35" s="17"/>
      <c r="I35" s="17"/>
      <c r="J35" s="17"/>
      <c r="K35" s="17"/>
      <c r="L35" s="17"/>
      <c r="M35" s="17"/>
      <c r="N35" s="17"/>
      <c r="O35" s="17"/>
      <c r="P35" s="17"/>
      <c r="Q35" s="17"/>
      <c r="R35" s="17"/>
      <c r="S35" s="17"/>
      <c r="T35" s="17"/>
      <c r="U35" s="17"/>
      <c r="V35" s="17"/>
      <c r="W35" s="17"/>
      <c r="X35" s="17"/>
      <c r="Y35" s="17"/>
      <c r="Z35" s="17"/>
    </row>
    <row r="36" spans="1:26" ht="12.75" customHeight="1">
      <c r="A36" s="108">
        <v>57</v>
      </c>
      <c r="B36" s="407"/>
      <c r="C36" s="334"/>
      <c r="D36" s="413"/>
      <c r="E36" s="334"/>
      <c r="F36" s="362"/>
      <c r="G36" s="17"/>
      <c r="H36" s="17"/>
      <c r="I36" s="17"/>
      <c r="J36" s="17"/>
      <c r="K36" s="17"/>
      <c r="L36" s="17"/>
      <c r="M36" s="17"/>
      <c r="N36" s="17"/>
      <c r="O36" s="17"/>
      <c r="P36" s="17"/>
      <c r="Q36" s="17"/>
      <c r="R36" s="17"/>
      <c r="S36" s="17"/>
      <c r="T36" s="17"/>
      <c r="U36" s="17"/>
      <c r="V36" s="17"/>
      <c r="W36" s="17"/>
      <c r="X36" s="17"/>
      <c r="Y36" s="17"/>
      <c r="Z36" s="17"/>
    </row>
    <row r="37" spans="1:26" ht="12.75" customHeight="1">
      <c r="A37" s="132">
        <v>58</v>
      </c>
      <c r="B37" s="485"/>
      <c r="C37" s="447"/>
      <c r="D37" s="500"/>
      <c r="E37" s="381"/>
      <c r="F37" s="382"/>
      <c r="G37" s="17"/>
      <c r="H37" s="17"/>
      <c r="I37" s="17"/>
      <c r="J37" s="17"/>
      <c r="K37" s="17"/>
      <c r="L37" s="17"/>
      <c r="M37" s="17"/>
      <c r="N37" s="17"/>
      <c r="O37" s="17"/>
      <c r="P37" s="17"/>
      <c r="Q37" s="17"/>
      <c r="R37" s="17"/>
      <c r="S37" s="17"/>
      <c r="T37" s="17"/>
      <c r="U37" s="17"/>
      <c r="V37" s="17"/>
      <c r="W37" s="17"/>
      <c r="X37" s="17"/>
      <c r="Y37" s="17"/>
      <c r="Z37" s="17"/>
    </row>
    <row r="38" spans="1:26" ht="12.75" customHeight="1">
      <c r="A38" s="134">
        <v>59</v>
      </c>
      <c r="B38" s="448" t="s">
        <v>370</v>
      </c>
      <c r="C38" s="370"/>
      <c r="D38" s="445" t="str">
        <f>IF(D13&lt;&gt;"",IF(SUBTOTAL(9,D14:D37)&lt;&gt;0,D13+SUBTOTAL(9,D14:D37),D13),"")</f>
        <v/>
      </c>
      <c r="E38" s="370"/>
      <c r="F38" s="371"/>
      <c r="G38" s="17"/>
      <c r="H38" s="17"/>
      <c r="I38" s="17"/>
      <c r="J38" s="17"/>
      <c r="K38" s="17"/>
      <c r="L38" s="17"/>
      <c r="M38" s="17"/>
      <c r="N38" s="17"/>
      <c r="O38" s="17"/>
      <c r="P38" s="17"/>
      <c r="Q38" s="17"/>
      <c r="R38" s="17"/>
      <c r="S38" s="17"/>
      <c r="T38" s="17"/>
      <c r="U38" s="17"/>
      <c r="V38" s="17"/>
      <c r="W38" s="17"/>
      <c r="X38" s="17"/>
      <c r="Y38" s="17"/>
      <c r="Z38" s="17"/>
    </row>
    <row r="39" spans="1:26" ht="6" customHeight="1">
      <c r="A39" s="179"/>
      <c r="B39" s="180"/>
      <c r="C39" s="180"/>
      <c r="D39" s="181"/>
      <c r="E39" s="181"/>
      <c r="F39" s="181"/>
      <c r="G39" s="17"/>
      <c r="H39" s="17"/>
      <c r="I39" s="17"/>
      <c r="J39" s="17"/>
      <c r="K39" s="17"/>
      <c r="L39" s="17"/>
      <c r="M39" s="17"/>
      <c r="N39" s="17"/>
      <c r="O39" s="17"/>
      <c r="P39" s="17"/>
      <c r="Q39" s="17"/>
      <c r="R39" s="17"/>
      <c r="S39" s="17"/>
      <c r="T39" s="17"/>
      <c r="U39" s="17"/>
      <c r="V39" s="17"/>
      <c r="W39" s="17"/>
      <c r="X39" s="17"/>
      <c r="Y39" s="17"/>
      <c r="Z39" s="17"/>
    </row>
    <row r="40" spans="1:26" ht="12.75" customHeight="1">
      <c r="A40" s="435" t="s">
        <v>371</v>
      </c>
      <c r="B40" s="334"/>
      <c r="C40" s="334"/>
      <c r="D40" s="334"/>
      <c r="E40" s="334"/>
      <c r="F40" s="334"/>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3">
    <mergeCell ref="D30:F30"/>
    <mergeCell ref="D28:F28"/>
    <mergeCell ref="D29:F29"/>
    <mergeCell ref="D21:F21"/>
    <mergeCell ref="D22:F22"/>
    <mergeCell ref="D23:F23"/>
    <mergeCell ref="D24:F24"/>
    <mergeCell ref="D25:F25"/>
    <mergeCell ref="D26:F26"/>
    <mergeCell ref="D27:F27"/>
    <mergeCell ref="D31:F31"/>
    <mergeCell ref="B32:C32"/>
    <mergeCell ref="D32:F32"/>
    <mergeCell ref="B33:C33"/>
    <mergeCell ref="D33:F33"/>
    <mergeCell ref="D34:F34"/>
    <mergeCell ref="D35:F35"/>
    <mergeCell ref="E1:F2"/>
    <mergeCell ref="A2:B2"/>
    <mergeCell ref="C2:D2"/>
    <mergeCell ref="A3:B3"/>
    <mergeCell ref="C3:D3"/>
    <mergeCell ref="E3:F3"/>
    <mergeCell ref="A4:B4"/>
    <mergeCell ref="C4:D4"/>
    <mergeCell ref="E4:F4"/>
    <mergeCell ref="B7:C7"/>
    <mergeCell ref="D7:F7"/>
    <mergeCell ref="B8:C8"/>
    <mergeCell ref="D8:F8"/>
    <mergeCell ref="B31:C31"/>
    <mergeCell ref="A9:F9"/>
    <mergeCell ref="B10:C10"/>
    <mergeCell ref="D10:F10"/>
    <mergeCell ref="B11:C11"/>
    <mergeCell ref="D11:F11"/>
    <mergeCell ref="B12:C12"/>
    <mergeCell ref="D12:F12"/>
    <mergeCell ref="D13:F13"/>
    <mergeCell ref="B13:C13"/>
    <mergeCell ref="B14:C14"/>
    <mergeCell ref="D14:F14"/>
    <mergeCell ref="B15:C15"/>
    <mergeCell ref="B16:C16"/>
    <mergeCell ref="B17:C17"/>
    <mergeCell ref="B18:C18"/>
    <mergeCell ref="B19:C19"/>
    <mergeCell ref="D15:F15"/>
    <mergeCell ref="D16:F16"/>
    <mergeCell ref="D17:F17"/>
    <mergeCell ref="D18:F18"/>
    <mergeCell ref="D19:F19"/>
    <mergeCell ref="D20:F20"/>
    <mergeCell ref="B20:C20"/>
    <mergeCell ref="B21:C21"/>
    <mergeCell ref="B22:C22"/>
    <mergeCell ref="B23:C23"/>
    <mergeCell ref="B24:C24"/>
    <mergeCell ref="B25:C25"/>
    <mergeCell ref="B26:C26"/>
    <mergeCell ref="B35:C35"/>
    <mergeCell ref="B36:C36"/>
    <mergeCell ref="B34:C34"/>
    <mergeCell ref="B27:C27"/>
    <mergeCell ref="B28:C28"/>
    <mergeCell ref="B29:C29"/>
    <mergeCell ref="B30:C30"/>
    <mergeCell ref="A40:F40"/>
    <mergeCell ref="D36:F36"/>
    <mergeCell ref="B37:C37"/>
    <mergeCell ref="D37:F37"/>
    <mergeCell ref="B38:C38"/>
    <mergeCell ref="D38:F38"/>
  </mergeCells>
  <printOptions horizontalCentered="1"/>
  <pageMargins left="0.65" right="0.5" top="0.5" bottom="0.5" header="0" footer="0"/>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zoomScaleNormal="100" workbookViewId="0">
      <selection activeCell="C3" sqref="C3:E3"/>
    </sheetView>
  </sheetViews>
  <sheetFormatPr defaultColWidth="14.44140625" defaultRowHeight="15" customHeight="1"/>
  <cols>
    <col min="1" max="2" width="6.6640625" customWidth="1"/>
    <col min="3" max="3" width="50.6640625" customWidth="1"/>
    <col min="4" max="4" width="17.6640625" customWidth="1"/>
    <col min="5" max="5" width="5.6640625" customWidth="1"/>
    <col min="6" max="7" width="6.6640625" customWidth="1"/>
    <col min="8" max="26" width="9.33203125" customWidth="1"/>
  </cols>
  <sheetData>
    <row r="1" spans="1:26" ht="6" customHeight="1">
      <c r="A1" s="14"/>
      <c r="B1" s="15"/>
      <c r="C1" s="61"/>
      <c r="D1" s="61"/>
      <c r="E1" s="15"/>
      <c r="F1" s="390">
        <f>AssessmentYear</f>
        <v>2026</v>
      </c>
      <c r="G1" s="360"/>
      <c r="H1" s="17"/>
      <c r="I1" s="17"/>
      <c r="J1" s="17"/>
      <c r="K1" s="17"/>
      <c r="L1" s="17"/>
      <c r="M1" s="17"/>
      <c r="N1" s="17"/>
      <c r="O1" s="17"/>
      <c r="P1" s="17"/>
      <c r="Q1" s="17"/>
      <c r="R1" s="17"/>
      <c r="S1" s="17"/>
      <c r="T1" s="17"/>
      <c r="U1" s="17"/>
      <c r="V1" s="17"/>
      <c r="W1" s="17"/>
      <c r="X1" s="17"/>
      <c r="Y1" s="17"/>
      <c r="Z1" s="17"/>
    </row>
    <row r="2" spans="1:26" ht="18" customHeight="1">
      <c r="A2" s="423"/>
      <c r="B2" s="335"/>
      <c r="C2" s="522" t="s">
        <v>12</v>
      </c>
      <c r="D2" s="334"/>
      <c r="E2" s="335"/>
      <c r="F2" s="334"/>
      <c r="G2" s="362"/>
      <c r="H2" s="17"/>
      <c r="I2" s="17"/>
      <c r="J2" s="17"/>
      <c r="K2" s="17"/>
      <c r="L2" s="17"/>
      <c r="M2" s="17"/>
      <c r="N2" s="17"/>
      <c r="O2" s="17"/>
      <c r="P2" s="17"/>
      <c r="Q2" s="17"/>
      <c r="R2" s="17"/>
      <c r="S2" s="17"/>
      <c r="T2" s="17"/>
      <c r="U2" s="17"/>
      <c r="V2" s="17"/>
      <c r="W2" s="17"/>
      <c r="X2" s="17"/>
      <c r="Y2" s="17"/>
      <c r="Z2" s="17"/>
    </row>
    <row r="3" spans="1:26" ht="13.5" customHeight="1">
      <c r="A3" s="430"/>
      <c r="B3" s="335"/>
      <c r="C3" s="523" t="s">
        <v>515</v>
      </c>
      <c r="D3" s="334"/>
      <c r="E3" s="335"/>
      <c r="F3" s="391" t="str">
        <f>FORMNUMBER</f>
        <v>PT-41ELG</v>
      </c>
      <c r="G3" s="362"/>
      <c r="H3" s="17"/>
      <c r="I3" s="17"/>
      <c r="J3" s="17"/>
      <c r="K3" s="17"/>
      <c r="L3" s="17"/>
      <c r="M3" s="17"/>
      <c r="N3" s="17"/>
      <c r="O3" s="17"/>
      <c r="P3" s="17"/>
      <c r="Q3" s="17"/>
      <c r="R3" s="17"/>
      <c r="S3" s="17"/>
      <c r="T3" s="17"/>
      <c r="U3" s="17"/>
      <c r="V3" s="17"/>
      <c r="W3" s="17"/>
      <c r="X3" s="17"/>
      <c r="Y3" s="17"/>
      <c r="Z3" s="17"/>
    </row>
    <row r="4" spans="1:26" ht="13.5" customHeight="1">
      <c r="A4" s="423"/>
      <c r="B4" s="335"/>
      <c r="C4" s="519" t="s">
        <v>372</v>
      </c>
      <c r="D4" s="334"/>
      <c r="E4" s="335"/>
      <c r="F4" s="520" t="s">
        <v>373</v>
      </c>
      <c r="G4" s="362"/>
      <c r="H4" s="17"/>
      <c r="I4" s="17"/>
      <c r="J4" s="17"/>
      <c r="K4" s="17"/>
      <c r="L4" s="17"/>
      <c r="M4" s="17"/>
      <c r="N4" s="17"/>
      <c r="O4" s="17"/>
      <c r="P4" s="17"/>
      <c r="Q4" s="17"/>
      <c r="R4" s="17"/>
      <c r="S4" s="17"/>
      <c r="T4" s="17"/>
      <c r="U4" s="17"/>
      <c r="V4" s="17"/>
      <c r="W4" s="17"/>
      <c r="X4" s="17"/>
      <c r="Y4" s="17"/>
      <c r="Z4" s="17"/>
    </row>
    <row r="5" spans="1:26" ht="6" customHeight="1">
      <c r="A5" s="25"/>
      <c r="B5" s="26"/>
      <c r="C5" s="63"/>
      <c r="D5" s="63"/>
      <c r="E5" s="26"/>
      <c r="F5" s="63"/>
      <c r="G5" s="28"/>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17"/>
      <c r="I6" s="17"/>
      <c r="J6" s="17"/>
      <c r="K6" s="17"/>
      <c r="L6" s="17"/>
      <c r="M6" s="17"/>
      <c r="N6" s="17"/>
      <c r="O6" s="17"/>
      <c r="P6" s="17"/>
      <c r="Q6" s="17"/>
      <c r="R6" s="17"/>
      <c r="S6" s="17"/>
      <c r="T6" s="17"/>
      <c r="U6" s="17"/>
      <c r="V6" s="17"/>
      <c r="W6" s="17"/>
      <c r="X6" s="17"/>
      <c r="Y6" s="17"/>
      <c r="Z6" s="17"/>
    </row>
    <row r="7" spans="1:26" ht="15" customHeight="1">
      <c r="A7" s="100"/>
      <c r="B7" s="425" t="s">
        <v>374</v>
      </c>
      <c r="C7" s="406"/>
      <c r="D7" s="183" t="s">
        <v>189</v>
      </c>
      <c r="E7" s="521" t="s">
        <v>375</v>
      </c>
      <c r="F7" s="406"/>
      <c r="G7" s="360"/>
      <c r="H7" s="17"/>
      <c r="I7" s="17"/>
      <c r="J7" s="17"/>
      <c r="K7" s="17"/>
      <c r="L7" s="17"/>
      <c r="M7" s="17"/>
      <c r="N7" s="17"/>
      <c r="O7" s="17"/>
      <c r="P7" s="17"/>
      <c r="Q7" s="17"/>
      <c r="R7" s="17"/>
      <c r="S7" s="17"/>
      <c r="T7" s="17"/>
      <c r="U7" s="17"/>
      <c r="V7" s="17"/>
      <c r="W7" s="17"/>
      <c r="X7" s="17"/>
      <c r="Y7" s="17"/>
      <c r="Z7" s="17"/>
    </row>
    <row r="8" spans="1:26" ht="15" customHeight="1">
      <c r="A8" s="105"/>
      <c r="B8" s="422" t="s">
        <v>93</v>
      </c>
      <c r="C8" s="334"/>
      <c r="D8" s="107" t="s">
        <v>94</v>
      </c>
      <c r="E8" s="421" t="s">
        <v>95</v>
      </c>
      <c r="F8" s="334"/>
      <c r="G8" s="362"/>
      <c r="H8" s="17"/>
      <c r="I8" s="17"/>
      <c r="J8" s="17"/>
      <c r="K8" s="17"/>
      <c r="L8" s="17"/>
      <c r="M8" s="17"/>
      <c r="N8" s="17"/>
      <c r="O8" s="17"/>
      <c r="P8" s="17"/>
      <c r="Q8" s="17"/>
      <c r="R8" s="17"/>
      <c r="S8" s="17"/>
      <c r="T8" s="17"/>
      <c r="U8" s="17"/>
      <c r="V8" s="17"/>
      <c r="W8" s="17"/>
      <c r="X8" s="17"/>
      <c r="Y8" s="17"/>
      <c r="Z8" s="17"/>
    </row>
    <row r="9" spans="1:26" ht="12.75" customHeight="1">
      <c r="A9" s="375" t="s">
        <v>97</v>
      </c>
      <c r="B9" s="376"/>
      <c r="C9" s="376"/>
      <c r="D9" s="376"/>
      <c r="E9" s="376"/>
      <c r="F9" s="376"/>
      <c r="G9" s="377"/>
      <c r="H9" s="17"/>
      <c r="I9" s="17"/>
      <c r="J9" s="17"/>
      <c r="K9" s="17"/>
      <c r="L9" s="17"/>
      <c r="M9" s="17"/>
      <c r="N9" s="17"/>
      <c r="O9" s="17"/>
      <c r="P9" s="17"/>
      <c r="Q9" s="17"/>
      <c r="R9" s="17"/>
      <c r="S9" s="17"/>
      <c r="T9" s="17"/>
      <c r="U9" s="17"/>
      <c r="V9" s="17"/>
      <c r="W9" s="17"/>
      <c r="X9" s="17"/>
      <c r="Y9" s="17"/>
      <c r="Z9" s="17"/>
    </row>
    <row r="10" spans="1:26" ht="12.75" customHeight="1">
      <c r="A10" s="108">
        <v>1</v>
      </c>
      <c r="B10" s="408" t="s">
        <v>376</v>
      </c>
      <c r="C10" s="334"/>
      <c r="D10" s="110"/>
      <c r="E10" s="413"/>
      <c r="F10" s="334"/>
      <c r="G10" s="362"/>
      <c r="H10" s="17"/>
      <c r="I10" s="17"/>
      <c r="J10" s="17"/>
      <c r="K10" s="17"/>
      <c r="L10" s="17"/>
      <c r="M10" s="17"/>
      <c r="N10" s="17"/>
      <c r="O10" s="17"/>
      <c r="P10" s="17"/>
      <c r="Q10" s="17"/>
      <c r="R10" s="17"/>
      <c r="S10" s="17"/>
      <c r="T10" s="17"/>
      <c r="U10" s="17"/>
      <c r="V10" s="17"/>
      <c r="W10" s="17"/>
      <c r="X10" s="17"/>
      <c r="Y10" s="17"/>
      <c r="Z10" s="17"/>
    </row>
    <row r="11" spans="1:26" ht="12.75" customHeight="1">
      <c r="A11" s="111">
        <v>2</v>
      </c>
      <c r="B11" s="409" t="s">
        <v>377</v>
      </c>
      <c r="C11" s="410"/>
      <c r="D11" s="116"/>
      <c r="E11" s="416"/>
      <c r="F11" s="376"/>
      <c r="G11" s="377"/>
      <c r="H11" s="17"/>
      <c r="I11" s="17"/>
      <c r="J11" s="17"/>
      <c r="K11" s="17"/>
      <c r="L11" s="17"/>
      <c r="M11" s="17"/>
      <c r="N11" s="17"/>
      <c r="O11" s="17"/>
      <c r="P11" s="17"/>
      <c r="Q11" s="17"/>
      <c r="R11" s="17"/>
      <c r="S11" s="17"/>
      <c r="T11" s="17"/>
      <c r="U11" s="17"/>
      <c r="V11" s="17"/>
      <c r="W11" s="17"/>
      <c r="X11" s="17"/>
      <c r="Y11" s="17"/>
      <c r="Z11" s="17"/>
    </row>
    <row r="12" spans="1:26" ht="12.75" customHeight="1">
      <c r="A12" s="108">
        <v>3</v>
      </c>
      <c r="B12" s="407" t="s">
        <v>378</v>
      </c>
      <c r="C12" s="334"/>
      <c r="D12" s="110"/>
      <c r="E12" s="413"/>
      <c r="F12" s="334"/>
      <c r="G12" s="362"/>
      <c r="H12" s="17"/>
      <c r="I12" s="17"/>
      <c r="J12" s="17"/>
      <c r="K12" s="17"/>
      <c r="L12" s="17"/>
      <c r="M12" s="17"/>
      <c r="N12" s="17"/>
      <c r="O12" s="17"/>
      <c r="P12" s="17"/>
      <c r="Q12" s="17"/>
      <c r="R12" s="17"/>
      <c r="S12" s="17"/>
      <c r="T12" s="17"/>
      <c r="U12" s="17"/>
      <c r="V12" s="17"/>
      <c r="W12" s="17"/>
      <c r="X12" s="17"/>
      <c r="Y12" s="17"/>
      <c r="Z12" s="17"/>
    </row>
    <row r="13" spans="1:26" ht="12.75" customHeight="1">
      <c r="A13" s="111">
        <v>4</v>
      </c>
      <c r="B13" s="409" t="s">
        <v>379</v>
      </c>
      <c r="C13" s="410"/>
      <c r="D13" s="116"/>
      <c r="E13" s="416"/>
      <c r="F13" s="376"/>
      <c r="G13" s="377"/>
      <c r="H13" s="17"/>
      <c r="I13" s="17"/>
      <c r="J13" s="17"/>
      <c r="K13" s="17"/>
      <c r="L13" s="17"/>
      <c r="M13" s="17"/>
      <c r="N13" s="17"/>
      <c r="O13" s="17"/>
      <c r="P13" s="17"/>
      <c r="Q13" s="17"/>
      <c r="R13" s="17"/>
      <c r="S13" s="17"/>
      <c r="T13" s="17"/>
      <c r="U13" s="17"/>
      <c r="V13" s="17"/>
      <c r="W13" s="17"/>
      <c r="X13" s="17"/>
      <c r="Y13" s="17"/>
      <c r="Z13" s="17"/>
    </row>
    <row r="14" spans="1:26" ht="12.75" customHeight="1">
      <c r="A14" s="108">
        <v>5</v>
      </c>
      <c r="B14" s="408" t="s">
        <v>380</v>
      </c>
      <c r="C14" s="334"/>
      <c r="D14" s="110"/>
      <c r="E14" s="413"/>
      <c r="F14" s="334"/>
      <c r="G14" s="362"/>
      <c r="H14" s="17"/>
      <c r="I14" s="17"/>
      <c r="J14" s="17"/>
      <c r="K14" s="17"/>
      <c r="L14" s="17"/>
      <c r="M14" s="17"/>
      <c r="N14" s="17"/>
      <c r="O14" s="17"/>
      <c r="P14" s="17"/>
      <c r="Q14" s="17"/>
      <c r="R14" s="17"/>
      <c r="S14" s="17"/>
      <c r="T14" s="17"/>
      <c r="U14" s="17"/>
      <c r="V14" s="17"/>
      <c r="W14" s="17"/>
      <c r="X14" s="17"/>
      <c r="Y14" s="17"/>
      <c r="Z14" s="17"/>
    </row>
    <row r="15" spans="1:26" ht="12.75" customHeight="1">
      <c r="A15" s="111">
        <v>6</v>
      </c>
      <c r="B15" s="409" t="s">
        <v>381</v>
      </c>
      <c r="C15" s="410"/>
      <c r="D15" s="116"/>
      <c r="E15" s="416"/>
      <c r="F15" s="376"/>
      <c r="G15" s="377"/>
      <c r="H15" s="17"/>
      <c r="I15" s="17"/>
      <c r="J15" s="17"/>
      <c r="K15" s="17"/>
      <c r="L15" s="17"/>
      <c r="M15" s="17"/>
      <c r="N15" s="17"/>
      <c r="O15" s="17"/>
      <c r="P15" s="17"/>
      <c r="Q15" s="17"/>
      <c r="R15" s="17"/>
      <c r="S15" s="17"/>
      <c r="T15" s="17"/>
      <c r="U15" s="17"/>
      <c r="V15" s="17"/>
      <c r="W15" s="17"/>
      <c r="X15" s="17"/>
      <c r="Y15" s="17"/>
      <c r="Z15" s="17"/>
    </row>
    <row r="16" spans="1:26" ht="12.75" customHeight="1">
      <c r="A16" s="108">
        <v>7</v>
      </c>
      <c r="B16" s="411" t="s">
        <v>382</v>
      </c>
      <c r="C16" s="334"/>
      <c r="D16" s="115" t="str">
        <f>IF(SUBTOTAL(9,$D$10:$D$15)&lt;&gt;0,SUBTOTAL(9,$D$10:$D$15),"")</f>
        <v/>
      </c>
      <c r="E16" s="415" t="str">
        <f>IF(SUBTOTAL(9,$E$10:$E$15)&lt;&gt;0,SUBTOTAL(9,$E$10:$E$15),"")</f>
        <v/>
      </c>
      <c r="F16" s="334"/>
      <c r="G16" s="362"/>
      <c r="H16" s="17"/>
      <c r="I16" s="17"/>
      <c r="J16" s="17"/>
      <c r="K16" s="17"/>
      <c r="L16" s="17"/>
      <c r="M16" s="17"/>
      <c r="N16" s="17"/>
      <c r="O16" s="17"/>
      <c r="P16" s="17"/>
      <c r="Q16" s="17"/>
      <c r="R16" s="17"/>
      <c r="S16" s="17"/>
      <c r="T16" s="17"/>
      <c r="U16" s="17"/>
      <c r="V16" s="17"/>
      <c r="W16" s="17"/>
      <c r="X16" s="17"/>
      <c r="Y16" s="17"/>
      <c r="Z16" s="17"/>
    </row>
    <row r="17" spans="1:26" ht="12.75" customHeight="1">
      <c r="A17" s="111">
        <v>8</v>
      </c>
      <c r="B17" s="409" t="s">
        <v>383</v>
      </c>
      <c r="C17" s="410"/>
      <c r="D17" s="116"/>
      <c r="E17" s="416"/>
      <c r="F17" s="376"/>
      <c r="G17" s="377"/>
      <c r="H17" s="17"/>
      <c r="I17" s="17"/>
      <c r="J17" s="17"/>
      <c r="K17" s="17"/>
      <c r="L17" s="17"/>
      <c r="M17" s="17"/>
      <c r="N17" s="17"/>
      <c r="O17" s="17"/>
      <c r="P17" s="17"/>
      <c r="Q17" s="17"/>
      <c r="R17" s="17"/>
      <c r="S17" s="17"/>
      <c r="T17" s="17"/>
      <c r="U17" s="17"/>
      <c r="V17" s="17"/>
      <c r="W17" s="17"/>
      <c r="X17" s="17"/>
      <c r="Y17" s="17"/>
      <c r="Z17" s="17"/>
    </row>
    <row r="18" spans="1:26" ht="12.75" customHeight="1">
      <c r="A18" s="108">
        <v>9</v>
      </c>
      <c r="B18" s="407" t="s">
        <v>384</v>
      </c>
      <c r="C18" s="334"/>
      <c r="D18" s="110"/>
      <c r="E18" s="413"/>
      <c r="F18" s="334"/>
      <c r="G18" s="362"/>
      <c r="H18" s="17"/>
      <c r="I18" s="17"/>
      <c r="J18" s="17"/>
      <c r="K18" s="17"/>
      <c r="L18" s="17"/>
      <c r="M18" s="17"/>
      <c r="N18" s="17"/>
      <c r="O18" s="17"/>
      <c r="P18" s="17"/>
      <c r="Q18" s="17"/>
      <c r="R18" s="17"/>
      <c r="S18" s="17"/>
      <c r="T18" s="17"/>
      <c r="U18" s="17"/>
      <c r="V18" s="17"/>
      <c r="W18" s="17"/>
      <c r="X18" s="17"/>
      <c r="Y18" s="17"/>
      <c r="Z18" s="17"/>
    </row>
    <row r="19" spans="1:26" ht="12.75" customHeight="1">
      <c r="A19" s="111">
        <v>10</v>
      </c>
      <c r="B19" s="412" t="s">
        <v>385</v>
      </c>
      <c r="C19" s="410"/>
      <c r="D19" s="116"/>
      <c r="E19" s="416"/>
      <c r="F19" s="376"/>
      <c r="G19" s="377"/>
      <c r="H19" s="17"/>
      <c r="I19" s="17"/>
      <c r="J19" s="17"/>
      <c r="K19" s="17"/>
      <c r="L19" s="17"/>
      <c r="M19" s="17"/>
      <c r="N19" s="17"/>
      <c r="O19" s="17"/>
      <c r="P19" s="17"/>
      <c r="Q19" s="17"/>
      <c r="R19" s="17"/>
      <c r="S19" s="17"/>
      <c r="T19" s="17"/>
      <c r="U19" s="17"/>
      <c r="V19" s="17"/>
      <c r="W19" s="17"/>
      <c r="X19" s="17"/>
      <c r="Y19" s="17"/>
      <c r="Z19" s="17"/>
    </row>
    <row r="20" spans="1:26" ht="12.75" customHeight="1">
      <c r="A20" s="108">
        <v>11</v>
      </c>
      <c r="B20" s="408" t="s">
        <v>386</v>
      </c>
      <c r="C20" s="334"/>
      <c r="D20" s="110"/>
      <c r="E20" s="413"/>
      <c r="F20" s="334"/>
      <c r="G20" s="362"/>
      <c r="H20" s="17"/>
      <c r="I20" s="17"/>
      <c r="J20" s="17"/>
      <c r="K20" s="17"/>
      <c r="L20" s="17"/>
      <c r="M20" s="17"/>
      <c r="N20" s="17"/>
      <c r="O20" s="17"/>
      <c r="P20" s="17"/>
      <c r="Q20" s="17"/>
      <c r="R20" s="17"/>
      <c r="S20" s="17"/>
      <c r="T20" s="17"/>
      <c r="U20" s="17"/>
      <c r="V20" s="17"/>
      <c r="W20" s="17"/>
      <c r="X20" s="17"/>
      <c r="Y20" s="17"/>
      <c r="Z20" s="17"/>
    </row>
    <row r="21" spans="1:26" ht="12.75" customHeight="1">
      <c r="A21" s="111">
        <v>12</v>
      </c>
      <c r="B21" s="443" t="s">
        <v>100</v>
      </c>
      <c r="C21" s="410"/>
      <c r="D21" s="118" t="str">
        <f>IF(SUBTOTAL(9,$D$10:$D$20)&lt;&gt;0,SUBTOTAL(9,$D$10:$D$20),"")</f>
        <v/>
      </c>
      <c r="E21" s="442" t="str">
        <f>IF(SUBTOTAL(9,$E$10:$E$20)&lt;&gt;0,SUBTOTAL(9,$E$10:$E$20),"")</f>
        <v/>
      </c>
      <c r="F21" s="376"/>
      <c r="G21" s="377"/>
      <c r="H21" s="17"/>
      <c r="I21" s="17"/>
      <c r="J21" s="17"/>
      <c r="K21" s="17"/>
      <c r="L21" s="17"/>
      <c r="M21" s="17"/>
      <c r="N21" s="17"/>
      <c r="O21" s="17"/>
      <c r="P21" s="17"/>
      <c r="Q21" s="17"/>
      <c r="R21" s="17"/>
      <c r="S21" s="17"/>
      <c r="T21" s="17"/>
      <c r="U21" s="17"/>
      <c r="V21" s="17"/>
      <c r="W21" s="17"/>
      <c r="X21" s="17"/>
      <c r="Y21" s="17"/>
      <c r="Z21" s="17"/>
    </row>
    <row r="22" spans="1:26" ht="12.75" customHeight="1">
      <c r="A22" s="108">
        <v>13</v>
      </c>
      <c r="B22" s="408" t="s">
        <v>387</v>
      </c>
      <c r="C22" s="334"/>
      <c r="D22" s="110"/>
      <c r="E22" s="413"/>
      <c r="F22" s="334"/>
      <c r="G22" s="362"/>
      <c r="H22" s="17"/>
      <c r="I22" s="17"/>
      <c r="J22" s="17"/>
      <c r="K22" s="17"/>
      <c r="L22" s="17"/>
      <c r="M22" s="17"/>
      <c r="N22" s="17"/>
      <c r="O22" s="17"/>
      <c r="P22" s="17"/>
      <c r="Q22" s="17"/>
      <c r="R22" s="17"/>
      <c r="S22" s="17"/>
      <c r="T22" s="17"/>
      <c r="U22" s="17"/>
      <c r="V22" s="17"/>
      <c r="W22" s="17"/>
      <c r="X22" s="17"/>
      <c r="Y22" s="17"/>
      <c r="Z22" s="17"/>
    </row>
    <row r="23" spans="1:26" ht="12.75" customHeight="1">
      <c r="A23" s="111">
        <v>14</v>
      </c>
      <c r="B23" s="412" t="s">
        <v>388</v>
      </c>
      <c r="C23" s="410"/>
      <c r="D23" s="116"/>
      <c r="E23" s="416"/>
      <c r="F23" s="376"/>
      <c r="G23" s="377"/>
      <c r="H23" s="17"/>
      <c r="I23" s="17"/>
      <c r="J23" s="17"/>
      <c r="K23" s="17"/>
      <c r="L23" s="17"/>
      <c r="M23" s="17"/>
      <c r="N23" s="17"/>
      <c r="O23" s="17"/>
      <c r="P23" s="17"/>
      <c r="Q23" s="17"/>
      <c r="R23" s="17"/>
      <c r="S23" s="17"/>
      <c r="T23" s="17"/>
      <c r="U23" s="17"/>
      <c r="V23" s="17"/>
      <c r="W23" s="17"/>
      <c r="X23" s="17"/>
      <c r="Y23" s="17"/>
      <c r="Z23" s="17"/>
    </row>
    <row r="24" spans="1:26" ht="12.75" customHeight="1">
      <c r="A24" s="108">
        <v>15</v>
      </c>
      <c r="B24" s="411" t="s">
        <v>103</v>
      </c>
      <c r="C24" s="334"/>
      <c r="D24" s="115" t="str">
        <f>IF(SUBTOTAL(9,$D$10:$D$23)&lt;&gt;0,SUBTOTAL(9,$D$10:$D$23),"")</f>
        <v/>
      </c>
      <c r="E24" s="415" t="str">
        <f>IF(SUBTOTAL(9,$E$10:$E$23)&lt;&gt;0,SUBTOTAL(9,$E$10:$E$23),"")</f>
        <v/>
      </c>
      <c r="F24" s="334"/>
      <c r="G24" s="362"/>
      <c r="H24" s="17"/>
      <c r="I24" s="17"/>
      <c r="J24" s="17"/>
      <c r="K24" s="17"/>
      <c r="L24" s="17"/>
      <c r="M24" s="17"/>
      <c r="N24" s="17"/>
      <c r="O24" s="17"/>
      <c r="P24" s="17"/>
      <c r="Q24" s="17"/>
      <c r="R24" s="17"/>
      <c r="S24" s="17"/>
      <c r="T24" s="17"/>
      <c r="U24" s="17"/>
      <c r="V24" s="17"/>
      <c r="W24" s="17"/>
      <c r="X24" s="17"/>
      <c r="Y24" s="17"/>
      <c r="Z24" s="17"/>
    </row>
    <row r="25" spans="1:26" ht="12.75" customHeight="1">
      <c r="A25" s="111">
        <v>16</v>
      </c>
      <c r="B25" s="409" t="s">
        <v>389</v>
      </c>
      <c r="C25" s="410"/>
      <c r="D25" s="116"/>
      <c r="E25" s="416"/>
      <c r="F25" s="376"/>
      <c r="G25" s="377"/>
      <c r="H25" s="17"/>
      <c r="I25" s="17"/>
      <c r="J25" s="17"/>
      <c r="K25" s="17"/>
      <c r="L25" s="17"/>
      <c r="M25" s="17"/>
      <c r="N25" s="17"/>
      <c r="O25" s="17"/>
      <c r="P25" s="17"/>
      <c r="Q25" s="17"/>
      <c r="R25" s="17"/>
      <c r="S25" s="17"/>
      <c r="T25" s="17"/>
      <c r="U25" s="17"/>
      <c r="V25" s="17"/>
      <c r="W25" s="17"/>
      <c r="X25" s="17"/>
      <c r="Y25" s="17"/>
      <c r="Z25" s="17"/>
    </row>
    <row r="26" spans="1:26" ht="12.75" customHeight="1">
      <c r="A26" s="375" t="s">
        <v>390</v>
      </c>
      <c r="B26" s="376"/>
      <c r="C26" s="376"/>
      <c r="D26" s="376"/>
      <c r="E26" s="376"/>
      <c r="F26" s="376"/>
      <c r="G26" s="377"/>
      <c r="H26" s="17"/>
      <c r="I26" s="17"/>
      <c r="J26" s="17"/>
      <c r="K26" s="17"/>
      <c r="L26" s="17"/>
      <c r="M26" s="17"/>
      <c r="N26" s="17"/>
      <c r="O26" s="17"/>
      <c r="P26" s="17"/>
      <c r="Q26" s="17"/>
      <c r="R26" s="17"/>
      <c r="S26" s="17"/>
      <c r="T26" s="17"/>
      <c r="U26" s="17"/>
      <c r="V26" s="17"/>
      <c r="W26" s="17"/>
      <c r="X26" s="17"/>
      <c r="Y26" s="17"/>
      <c r="Z26" s="17"/>
    </row>
    <row r="27" spans="1:26" ht="12.75" customHeight="1">
      <c r="A27" s="108">
        <v>17</v>
      </c>
      <c r="B27" s="408" t="s">
        <v>391</v>
      </c>
      <c r="C27" s="334"/>
      <c r="D27" s="110"/>
      <c r="E27" s="413"/>
      <c r="F27" s="334"/>
      <c r="G27" s="362"/>
      <c r="H27" s="17"/>
      <c r="I27" s="17"/>
      <c r="J27" s="17"/>
      <c r="K27" s="17"/>
      <c r="L27" s="17"/>
      <c r="M27" s="17"/>
      <c r="N27" s="17"/>
      <c r="O27" s="17"/>
      <c r="P27" s="17"/>
      <c r="Q27" s="17"/>
      <c r="R27" s="17"/>
      <c r="S27" s="17"/>
      <c r="T27" s="17"/>
      <c r="U27" s="17"/>
      <c r="V27" s="17"/>
      <c r="W27" s="17"/>
      <c r="X27" s="17"/>
      <c r="Y27" s="17"/>
      <c r="Z27" s="17"/>
    </row>
    <row r="28" spans="1:26" ht="12.75" customHeight="1">
      <c r="A28" s="111">
        <v>18</v>
      </c>
      <c r="B28" s="409" t="s">
        <v>392</v>
      </c>
      <c r="C28" s="410"/>
      <c r="D28" s="116"/>
      <c r="E28" s="416"/>
      <c r="F28" s="376"/>
      <c r="G28" s="377"/>
      <c r="H28" s="17"/>
      <c r="I28" s="17"/>
      <c r="J28" s="17"/>
      <c r="K28" s="17"/>
      <c r="L28" s="17"/>
      <c r="M28" s="17"/>
      <c r="N28" s="17"/>
      <c r="O28" s="17"/>
      <c r="P28" s="17"/>
      <c r="Q28" s="17"/>
      <c r="R28" s="17"/>
      <c r="S28" s="17"/>
      <c r="T28" s="17"/>
      <c r="U28" s="17"/>
      <c r="V28" s="17"/>
      <c r="W28" s="17"/>
      <c r="X28" s="17"/>
      <c r="Y28" s="17"/>
      <c r="Z28" s="17"/>
    </row>
    <row r="29" spans="1:26" ht="12.75" customHeight="1">
      <c r="A29" s="134">
        <v>19</v>
      </c>
      <c r="B29" s="448" t="s">
        <v>393</v>
      </c>
      <c r="C29" s="370"/>
      <c r="D29" s="135" t="str">
        <f>IF(SUBTOTAL(9,$D$27:$D$28)&lt;&gt;0,SUBTOTAL(9,$D$27:$D$28),"")</f>
        <v/>
      </c>
      <c r="E29" s="445" t="str">
        <f>IF(SUBTOTAL(9,$E$27:$E$28)&lt;&gt;0,SUBTOTAL(9,$E$27:$E$28),"")</f>
        <v/>
      </c>
      <c r="F29" s="370"/>
      <c r="G29" s="371"/>
      <c r="H29" s="17"/>
      <c r="I29" s="17"/>
      <c r="J29" s="17"/>
      <c r="K29" s="17"/>
      <c r="L29" s="17"/>
      <c r="M29" s="17"/>
      <c r="N29" s="17"/>
      <c r="O29" s="17"/>
      <c r="P29" s="17"/>
      <c r="Q29" s="17"/>
      <c r="R29" s="17"/>
      <c r="S29" s="17"/>
      <c r="T29" s="17"/>
      <c r="U29" s="17"/>
      <c r="V29" s="17"/>
      <c r="W29" s="17"/>
      <c r="X29" s="17"/>
      <c r="Y29" s="17"/>
      <c r="Z29" s="17"/>
    </row>
    <row r="30" spans="1:26" ht="6" customHeight="1">
      <c r="A30" s="455"/>
      <c r="B30" s="406"/>
      <c r="C30" s="406"/>
      <c r="D30" s="406"/>
      <c r="E30" s="406"/>
      <c r="F30" s="406"/>
      <c r="G30" s="406"/>
      <c r="H30" s="17"/>
      <c r="I30" s="17"/>
      <c r="J30" s="17"/>
      <c r="K30" s="17"/>
      <c r="L30" s="17"/>
      <c r="M30" s="17"/>
      <c r="N30" s="17"/>
      <c r="O30" s="17"/>
      <c r="P30" s="17"/>
      <c r="Q30" s="17"/>
      <c r="R30" s="17"/>
      <c r="S30" s="17"/>
      <c r="T30" s="17"/>
      <c r="U30" s="17"/>
      <c r="V30" s="17"/>
      <c r="W30" s="17"/>
      <c r="X30" s="17"/>
      <c r="Y30" s="17"/>
      <c r="Z30" s="17"/>
    </row>
    <row r="31" spans="1:26" ht="12.75" customHeight="1">
      <c r="A31" s="375" t="s">
        <v>394</v>
      </c>
      <c r="B31" s="376"/>
      <c r="C31" s="376"/>
      <c r="D31" s="376"/>
      <c r="E31" s="376"/>
      <c r="F31" s="376"/>
      <c r="G31" s="377"/>
      <c r="H31" s="17"/>
      <c r="I31" s="17"/>
      <c r="J31" s="17"/>
      <c r="K31" s="17"/>
      <c r="L31" s="17"/>
      <c r="M31" s="17"/>
      <c r="N31" s="17"/>
      <c r="O31" s="17"/>
      <c r="P31" s="17"/>
      <c r="Q31" s="17"/>
      <c r="R31" s="17"/>
      <c r="S31" s="17"/>
      <c r="T31" s="17"/>
      <c r="U31" s="17"/>
      <c r="V31" s="17"/>
      <c r="W31" s="17"/>
      <c r="X31" s="17"/>
      <c r="Y31" s="17"/>
      <c r="Z31" s="17"/>
    </row>
    <row r="32" spans="1:26" ht="18.75" customHeight="1">
      <c r="A32" s="524" t="s">
        <v>395</v>
      </c>
      <c r="B32" s="349"/>
      <c r="C32" s="349"/>
      <c r="D32" s="349"/>
      <c r="E32" s="349"/>
      <c r="F32" s="349"/>
      <c r="G32" s="438"/>
      <c r="H32" s="17"/>
      <c r="I32" s="17"/>
      <c r="J32" s="17"/>
      <c r="K32" s="17"/>
      <c r="L32" s="17"/>
      <c r="M32" s="17"/>
      <c r="N32" s="17"/>
      <c r="O32" s="17"/>
      <c r="P32" s="17"/>
      <c r="Q32" s="17"/>
      <c r="R32" s="17"/>
      <c r="S32" s="17"/>
      <c r="T32" s="17"/>
      <c r="U32" s="17"/>
      <c r="V32" s="17"/>
      <c r="W32" s="17"/>
      <c r="X32" s="17"/>
      <c r="Y32" s="17"/>
      <c r="Z32" s="17"/>
    </row>
    <row r="33" spans="1:26" ht="15" customHeight="1">
      <c r="A33" s="100"/>
      <c r="B33" s="479"/>
      <c r="C33" s="345"/>
      <c r="D33" s="103" t="s">
        <v>90</v>
      </c>
      <c r="E33" s="418" t="s">
        <v>90</v>
      </c>
      <c r="F33" s="345"/>
      <c r="G33" s="419"/>
      <c r="H33" s="17"/>
      <c r="I33" s="17"/>
      <c r="J33" s="17"/>
      <c r="K33" s="17"/>
      <c r="L33" s="17"/>
      <c r="M33" s="17"/>
      <c r="N33" s="17"/>
      <c r="O33" s="17"/>
      <c r="P33" s="17"/>
      <c r="Q33" s="17"/>
      <c r="R33" s="17"/>
      <c r="S33" s="17"/>
      <c r="T33" s="17"/>
      <c r="U33" s="17"/>
      <c r="V33" s="17"/>
      <c r="W33" s="17"/>
      <c r="X33" s="17"/>
      <c r="Y33" s="17"/>
      <c r="Z33" s="17"/>
    </row>
    <row r="34" spans="1:26" ht="15" customHeight="1">
      <c r="A34" s="105"/>
      <c r="B34" s="417" t="s">
        <v>396</v>
      </c>
      <c r="C34" s="334"/>
      <c r="D34" s="104">
        <f>AssessmentYear-1</f>
        <v>2025</v>
      </c>
      <c r="E34" s="420">
        <f>+D34-1</f>
        <v>2024</v>
      </c>
      <c r="F34" s="334"/>
      <c r="G34" s="362"/>
      <c r="H34" s="17"/>
      <c r="I34" s="17"/>
      <c r="J34" s="17"/>
      <c r="K34" s="17"/>
      <c r="L34" s="17"/>
      <c r="M34" s="17"/>
      <c r="N34" s="17"/>
      <c r="O34" s="17"/>
      <c r="P34" s="17"/>
      <c r="Q34" s="17"/>
      <c r="R34" s="17"/>
      <c r="S34" s="17"/>
      <c r="T34" s="17"/>
      <c r="U34" s="17"/>
      <c r="V34" s="17"/>
      <c r="W34" s="17"/>
      <c r="X34" s="17"/>
      <c r="Y34" s="17"/>
      <c r="Z34" s="17"/>
    </row>
    <row r="35" spans="1:26" ht="15" customHeight="1">
      <c r="A35" s="184"/>
      <c r="B35" s="468" t="s">
        <v>93</v>
      </c>
      <c r="C35" s="349"/>
      <c r="D35" s="185" t="s">
        <v>94</v>
      </c>
      <c r="E35" s="518" t="s">
        <v>95</v>
      </c>
      <c r="F35" s="349"/>
      <c r="G35" s="438"/>
      <c r="H35" s="17"/>
      <c r="I35" s="17"/>
      <c r="J35" s="17"/>
      <c r="K35" s="17"/>
      <c r="L35" s="17"/>
      <c r="M35" s="17"/>
      <c r="N35" s="17"/>
      <c r="O35" s="17"/>
      <c r="P35" s="17"/>
      <c r="Q35" s="17"/>
      <c r="R35" s="17"/>
      <c r="S35" s="17"/>
      <c r="T35" s="17"/>
      <c r="U35" s="17"/>
      <c r="V35" s="17"/>
      <c r="W35" s="17"/>
      <c r="X35" s="17"/>
      <c r="Y35" s="17"/>
      <c r="Z35" s="17"/>
    </row>
    <row r="36" spans="1:26" ht="12.75" customHeight="1">
      <c r="A36" s="108">
        <v>20</v>
      </c>
      <c r="B36" s="408" t="s">
        <v>397</v>
      </c>
      <c r="C36" s="334"/>
      <c r="D36" s="110"/>
      <c r="E36" s="413"/>
      <c r="F36" s="334"/>
      <c r="G36" s="362"/>
      <c r="H36" s="17"/>
      <c r="I36" s="17"/>
      <c r="J36" s="17"/>
      <c r="K36" s="17"/>
      <c r="L36" s="17"/>
      <c r="M36" s="17"/>
      <c r="N36" s="17"/>
      <c r="O36" s="17"/>
      <c r="P36" s="17"/>
      <c r="Q36" s="17"/>
      <c r="R36" s="17"/>
      <c r="S36" s="17"/>
      <c r="T36" s="17"/>
      <c r="U36" s="17"/>
      <c r="V36" s="17"/>
      <c r="W36" s="17"/>
      <c r="X36" s="17"/>
      <c r="Y36" s="17"/>
      <c r="Z36" s="17"/>
    </row>
    <row r="37" spans="1:26" ht="12.75" customHeight="1">
      <c r="A37" s="111">
        <v>21</v>
      </c>
      <c r="B37" s="409" t="s">
        <v>398</v>
      </c>
      <c r="C37" s="410"/>
      <c r="D37" s="116"/>
      <c r="E37" s="416"/>
      <c r="F37" s="376"/>
      <c r="G37" s="377"/>
      <c r="H37" s="17"/>
      <c r="I37" s="17"/>
      <c r="J37" s="17"/>
      <c r="K37" s="17"/>
      <c r="L37" s="17"/>
      <c r="M37" s="17"/>
      <c r="N37" s="17"/>
      <c r="O37" s="17"/>
      <c r="P37" s="17"/>
      <c r="Q37" s="17"/>
      <c r="R37" s="17"/>
      <c r="S37" s="17"/>
      <c r="T37" s="17"/>
      <c r="U37" s="17"/>
      <c r="V37" s="17"/>
      <c r="W37" s="17"/>
      <c r="X37" s="17"/>
      <c r="Y37" s="17"/>
      <c r="Z37" s="17"/>
    </row>
    <row r="38" spans="1:26" ht="12.75" customHeight="1">
      <c r="A38" s="108">
        <v>22</v>
      </c>
      <c r="B38" s="453" t="s">
        <v>399</v>
      </c>
      <c r="C38" s="334"/>
      <c r="D38" s="115" t="str">
        <f>IF(SUBTOTAL(9,$D$36:$D$37)&lt;&gt;0,SUBTOTAL(9,$D$36:$D$37),"")</f>
        <v/>
      </c>
      <c r="E38" s="415" t="str">
        <f>IF(SUBTOTAL(9,$E$36:$E$37)&lt;&gt;0,SUBTOTAL(9,$E$36:$E$37),"")</f>
        <v/>
      </c>
      <c r="F38" s="334"/>
      <c r="G38" s="362"/>
      <c r="H38" s="17"/>
      <c r="I38" s="17"/>
      <c r="J38" s="17"/>
      <c r="K38" s="17"/>
      <c r="L38" s="17"/>
      <c r="M38" s="17"/>
      <c r="N38" s="17"/>
      <c r="O38" s="17"/>
      <c r="P38" s="17"/>
      <c r="Q38" s="17"/>
      <c r="R38" s="17"/>
      <c r="S38" s="17"/>
      <c r="T38" s="17"/>
      <c r="U38" s="17"/>
      <c r="V38" s="17"/>
      <c r="W38" s="17"/>
      <c r="X38" s="17"/>
      <c r="Y38" s="17"/>
      <c r="Z38" s="17"/>
    </row>
    <row r="39" spans="1:26" ht="12.75" customHeight="1">
      <c r="A39" s="111">
        <v>23</v>
      </c>
      <c r="B39" s="409" t="s">
        <v>400</v>
      </c>
      <c r="C39" s="410"/>
      <c r="D39" s="116"/>
      <c r="E39" s="416"/>
      <c r="F39" s="376"/>
      <c r="G39" s="377"/>
      <c r="H39" s="17"/>
      <c r="I39" s="17"/>
      <c r="J39" s="17"/>
      <c r="K39" s="17"/>
      <c r="L39" s="17"/>
      <c r="M39" s="17"/>
      <c r="N39" s="17"/>
      <c r="O39" s="17"/>
      <c r="P39" s="17"/>
      <c r="Q39" s="17"/>
      <c r="R39" s="17"/>
      <c r="S39" s="17"/>
      <c r="T39" s="17"/>
      <c r="U39" s="17"/>
      <c r="V39" s="17"/>
      <c r="W39" s="17"/>
      <c r="X39" s="17"/>
      <c r="Y39" s="17"/>
      <c r="Z39" s="17"/>
    </row>
    <row r="40" spans="1:26" ht="12.75" customHeight="1">
      <c r="A40" s="108">
        <v>24</v>
      </c>
      <c r="B40" s="408" t="s">
        <v>401</v>
      </c>
      <c r="C40" s="334"/>
      <c r="D40" s="110"/>
      <c r="E40" s="413"/>
      <c r="F40" s="334"/>
      <c r="G40" s="362"/>
      <c r="H40" s="17"/>
      <c r="I40" s="17"/>
      <c r="J40" s="17"/>
      <c r="K40" s="17"/>
      <c r="L40" s="17"/>
      <c r="M40" s="17"/>
      <c r="N40" s="17"/>
      <c r="O40" s="17"/>
      <c r="P40" s="17"/>
      <c r="Q40" s="17"/>
      <c r="R40" s="17"/>
      <c r="S40" s="17"/>
      <c r="T40" s="17"/>
      <c r="U40" s="17"/>
      <c r="V40" s="17"/>
      <c r="W40" s="17"/>
      <c r="X40" s="17"/>
      <c r="Y40" s="17"/>
      <c r="Z40" s="17"/>
    </row>
    <row r="41" spans="1:26" ht="12.75" customHeight="1">
      <c r="A41" s="111">
        <v>25</v>
      </c>
      <c r="B41" s="409" t="s">
        <v>402</v>
      </c>
      <c r="C41" s="410"/>
      <c r="D41" s="138"/>
      <c r="E41" s="454"/>
      <c r="F41" s="386"/>
      <c r="G41" s="387"/>
      <c r="H41" s="17"/>
      <c r="I41" s="17"/>
      <c r="J41" s="17"/>
      <c r="K41" s="17"/>
      <c r="L41" s="17"/>
      <c r="M41" s="17"/>
      <c r="N41" s="17"/>
      <c r="O41" s="17"/>
      <c r="P41" s="17"/>
      <c r="Q41" s="17"/>
      <c r="R41" s="17"/>
      <c r="S41" s="17"/>
      <c r="T41" s="17"/>
      <c r="U41" s="17"/>
      <c r="V41" s="17"/>
      <c r="W41" s="17"/>
      <c r="X41" s="17"/>
      <c r="Y41" s="17"/>
      <c r="Z41" s="17"/>
    </row>
    <row r="42" spans="1:26" ht="12.75" customHeight="1">
      <c r="A42" s="108">
        <v>26</v>
      </c>
      <c r="B42" s="408"/>
      <c r="C42" s="334"/>
      <c r="D42" s="110"/>
      <c r="E42" s="413"/>
      <c r="F42" s="334"/>
      <c r="G42" s="362"/>
      <c r="H42" s="17"/>
      <c r="I42" s="17"/>
      <c r="J42" s="17"/>
      <c r="K42" s="17"/>
      <c r="L42" s="17"/>
      <c r="M42" s="17"/>
      <c r="N42" s="17"/>
      <c r="O42" s="17"/>
      <c r="P42" s="17"/>
      <c r="Q42" s="17"/>
      <c r="R42" s="17"/>
      <c r="S42" s="17"/>
      <c r="T42" s="17"/>
      <c r="U42" s="17"/>
      <c r="V42" s="17"/>
      <c r="W42" s="17"/>
      <c r="X42" s="17"/>
      <c r="Y42" s="17"/>
      <c r="Z42" s="17"/>
    </row>
    <row r="43" spans="1:26" ht="12.75" customHeight="1">
      <c r="A43" s="111">
        <v>27</v>
      </c>
      <c r="B43" s="409"/>
      <c r="C43" s="410"/>
      <c r="D43" s="116"/>
      <c r="E43" s="416"/>
      <c r="F43" s="376"/>
      <c r="G43" s="377"/>
      <c r="H43" s="17"/>
      <c r="I43" s="17"/>
      <c r="J43" s="17"/>
      <c r="K43" s="17"/>
      <c r="L43" s="17"/>
      <c r="M43" s="17"/>
      <c r="N43" s="17"/>
      <c r="O43" s="17"/>
      <c r="P43" s="17"/>
      <c r="Q43" s="17"/>
      <c r="R43" s="17"/>
      <c r="S43" s="17"/>
      <c r="T43" s="17"/>
      <c r="U43" s="17"/>
      <c r="V43" s="17"/>
      <c r="W43" s="17"/>
      <c r="X43" s="17"/>
      <c r="Y43" s="17"/>
      <c r="Z43" s="17"/>
    </row>
    <row r="44" spans="1:26" ht="12.75" customHeight="1">
      <c r="A44" s="108">
        <v>28</v>
      </c>
      <c r="B44" s="407"/>
      <c r="C44" s="334"/>
      <c r="D44" s="110"/>
      <c r="E44" s="413"/>
      <c r="F44" s="334"/>
      <c r="G44" s="362"/>
      <c r="H44" s="17"/>
      <c r="I44" s="17"/>
      <c r="J44" s="17"/>
      <c r="K44" s="17"/>
      <c r="L44" s="17"/>
      <c r="M44" s="17"/>
      <c r="N44" s="17"/>
      <c r="O44" s="17"/>
      <c r="P44" s="17"/>
      <c r="Q44" s="17"/>
      <c r="R44" s="17"/>
      <c r="S44" s="17"/>
      <c r="T44" s="17"/>
      <c r="U44" s="17"/>
      <c r="V44" s="17"/>
      <c r="W44" s="17"/>
      <c r="X44" s="17"/>
      <c r="Y44" s="17"/>
      <c r="Z44" s="17"/>
    </row>
    <row r="45" spans="1:26" ht="12.75" customHeight="1">
      <c r="A45" s="111">
        <v>29</v>
      </c>
      <c r="B45" s="412"/>
      <c r="C45" s="410"/>
      <c r="D45" s="116"/>
      <c r="E45" s="416"/>
      <c r="F45" s="376"/>
      <c r="G45" s="377"/>
      <c r="H45" s="17"/>
      <c r="I45" s="17"/>
      <c r="J45" s="17"/>
      <c r="K45" s="17"/>
      <c r="L45" s="17"/>
      <c r="M45" s="17"/>
      <c r="N45" s="17"/>
      <c r="O45" s="17"/>
      <c r="P45" s="17"/>
      <c r="Q45" s="17"/>
      <c r="R45" s="17"/>
      <c r="S45" s="17"/>
      <c r="T45" s="17"/>
      <c r="U45" s="17"/>
      <c r="V45" s="17"/>
      <c r="W45" s="17"/>
      <c r="X45" s="17"/>
      <c r="Y45" s="17"/>
      <c r="Z45" s="17"/>
    </row>
    <row r="46" spans="1:26" ht="12.75" customHeight="1">
      <c r="A46" s="108">
        <v>30</v>
      </c>
      <c r="B46" s="407"/>
      <c r="C46" s="334"/>
      <c r="D46" s="110"/>
      <c r="E46" s="413"/>
      <c r="F46" s="334"/>
      <c r="G46" s="362"/>
      <c r="H46" s="17"/>
      <c r="I46" s="17"/>
      <c r="J46" s="17"/>
      <c r="K46" s="17"/>
      <c r="L46" s="17"/>
      <c r="M46" s="17"/>
      <c r="N46" s="17"/>
      <c r="O46" s="17"/>
      <c r="P46" s="17"/>
      <c r="Q46" s="17"/>
      <c r="R46" s="17"/>
      <c r="S46" s="17"/>
      <c r="T46" s="17"/>
      <c r="U46" s="17"/>
      <c r="V46" s="17"/>
      <c r="W46" s="17"/>
      <c r="X46" s="17"/>
      <c r="Y46" s="17"/>
      <c r="Z46" s="17"/>
    </row>
    <row r="47" spans="1:26" ht="12.75" customHeight="1">
      <c r="A47" s="111">
        <v>31</v>
      </c>
      <c r="B47" s="412"/>
      <c r="C47" s="410"/>
      <c r="D47" s="116"/>
      <c r="E47" s="416"/>
      <c r="F47" s="376"/>
      <c r="G47" s="377"/>
      <c r="H47" s="17"/>
      <c r="I47" s="17"/>
      <c r="J47" s="17"/>
      <c r="K47" s="17"/>
      <c r="L47" s="17"/>
      <c r="M47" s="17"/>
      <c r="N47" s="17"/>
      <c r="O47" s="17"/>
      <c r="P47" s="17"/>
      <c r="Q47" s="17"/>
      <c r="R47" s="17"/>
      <c r="S47" s="17"/>
      <c r="T47" s="17"/>
      <c r="U47" s="17"/>
      <c r="V47" s="17"/>
      <c r="W47" s="17"/>
      <c r="X47" s="17"/>
      <c r="Y47" s="17"/>
      <c r="Z47" s="17"/>
    </row>
    <row r="48" spans="1:26" ht="12.75" customHeight="1">
      <c r="A48" s="108">
        <v>32</v>
      </c>
      <c r="B48" s="408"/>
      <c r="C48" s="334"/>
      <c r="D48" s="110"/>
      <c r="E48" s="413"/>
      <c r="F48" s="334"/>
      <c r="G48" s="362"/>
      <c r="H48" s="17"/>
      <c r="I48" s="17"/>
      <c r="J48" s="17"/>
      <c r="K48" s="17"/>
      <c r="L48" s="17"/>
      <c r="M48" s="17"/>
      <c r="N48" s="17"/>
      <c r="O48" s="17"/>
      <c r="P48" s="17"/>
      <c r="Q48" s="17"/>
      <c r="R48" s="17"/>
      <c r="S48" s="17"/>
      <c r="T48" s="17"/>
      <c r="U48" s="17"/>
      <c r="V48" s="17"/>
      <c r="W48" s="17"/>
      <c r="X48" s="17"/>
      <c r="Y48" s="17"/>
      <c r="Z48" s="17"/>
    </row>
    <row r="49" spans="1:26" ht="12.75" customHeight="1">
      <c r="A49" s="132">
        <v>33</v>
      </c>
      <c r="B49" s="485"/>
      <c r="C49" s="447"/>
      <c r="D49" s="142"/>
      <c r="E49" s="500"/>
      <c r="F49" s="381"/>
      <c r="G49" s="382"/>
      <c r="H49" s="17"/>
      <c r="I49" s="17"/>
      <c r="J49" s="17"/>
      <c r="K49" s="17"/>
      <c r="L49" s="17"/>
      <c r="M49" s="17"/>
      <c r="N49" s="17"/>
      <c r="O49" s="17"/>
      <c r="P49" s="17"/>
      <c r="Q49" s="17"/>
      <c r="R49" s="17"/>
      <c r="S49" s="17"/>
      <c r="T49" s="17"/>
      <c r="U49" s="17"/>
      <c r="V49" s="17"/>
      <c r="W49" s="17"/>
      <c r="X49" s="17"/>
      <c r="Y49" s="17"/>
      <c r="Z49" s="17"/>
    </row>
    <row r="50" spans="1:26" ht="12.75" customHeight="1">
      <c r="A50" s="134">
        <v>34</v>
      </c>
      <c r="B50" s="448" t="s">
        <v>403</v>
      </c>
      <c r="C50" s="370"/>
      <c r="D50" s="135" t="str">
        <f>IF(SUBTOTAL(9,$D$36:$D$49)&lt;&gt;0,SUBTOTAL(9,$D$36:$D$49),"")</f>
        <v/>
      </c>
      <c r="E50" s="445" t="str">
        <f>IF(SUBTOTAL(9,$E$36:$E$49)&lt;&gt;0,SUBTOTAL(9,$E$36:$E$49),"")</f>
        <v/>
      </c>
      <c r="F50" s="370"/>
      <c r="G50" s="371"/>
      <c r="H50" s="17"/>
      <c r="I50" s="17"/>
      <c r="J50" s="17"/>
      <c r="K50" s="17"/>
      <c r="L50" s="17"/>
      <c r="M50" s="17"/>
      <c r="N50" s="17"/>
      <c r="O50" s="17"/>
      <c r="P50" s="17"/>
      <c r="Q50" s="17"/>
      <c r="R50" s="17"/>
      <c r="S50" s="17"/>
      <c r="T50" s="17"/>
      <c r="U50" s="17"/>
      <c r="V50" s="17"/>
      <c r="W50" s="17"/>
      <c r="X50" s="17"/>
      <c r="Y50" s="17"/>
      <c r="Z50" s="17"/>
    </row>
    <row r="51" spans="1:26" ht="6" customHeight="1">
      <c r="A51" s="146"/>
      <c r="B51" s="186"/>
      <c r="C51" s="186"/>
      <c r="D51" s="187"/>
      <c r="E51" s="187"/>
      <c r="F51" s="187"/>
      <c r="G51" s="187"/>
      <c r="H51" s="17"/>
      <c r="I51" s="17"/>
      <c r="J51" s="17"/>
      <c r="K51" s="17"/>
      <c r="L51" s="17"/>
      <c r="M51" s="17"/>
      <c r="N51" s="17"/>
      <c r="O51" s="17"/>
      <c r="P51" s="17"/>
      <c r="Q51" s="17"/>
      <c r="R51" s="17"/>
      <c r="S51" s="17"/>
      <c r="T51" s="17"/>
      <c r="U51" s="17"/>
      <c r="V51" s="17"/>
      <c r="W51" s="17"/>
      <c r="X51" s="17"/>
      <c r="Y51" s="17"/>
      <c r="Z51" s="17"/>
    </row>
    <row r="52" spans="1:26" ht="12.75" customHeight="1">
      <c r="A52" s="435" t="str">
        <f>"*As it would be calculated on the current property tax lien date (January 1, " &amp; AssessmentYear &amp; ")"</f>
        <v>*As it would be calculated on the current property tax lien date (January 1, 2026)</v>
      </c>
      <c r="B52" s="334"/>
      <c r="C52" s="334"/>
      <c r="D52" s="334"/>
      <c r="E52" s="334"/>
      <c r="F52" s="334"/>
      <c r="G52" s="334"/>
      <c r="H52" s="17"/>
      <c r="I52" s="17"/>
      <c r="J52" s="17"/>
      <c r="K52" s="17"/>
      <c r="L52" s="17"/>
      <c r="M52" s="17"/>
      <c r="N52" s="17"/>
      <c r="O52" s="17"/>
      <c r="P52" s="17"/>
      <c r="Q52" s="17"/>
      <c r="R52" s="17"/>
      <c r="S52" s="17"/>
      <c r="T52" s="17"/>
      <c r="U52" s="17"/>
      <c r="V52" s="17"/>
      <c r="W52" s="17"/>
      <c r="X52" s="17"/>
      <c r="Y52" s="17"/>
      <c r="Z52" s="17"/>
    </row>
    <row r="53" spans="1:26" ht="6" customHeight="1">
      <c r="A53" s="188"/>
      <c r="B53" s="188"/>
      <c r="C53" s="188"/>
      <c r="D53" s="188"/>
      <c r="E53" s="188"/>
      <c r="F53" s="188"/>
      <c r="G53" s="188"/>
      <c r="H53" s="17"/>
      <c r="I53" s="17"/>
      <c r="J53" s="17"/>
      <c r="K53" s="17"/>
      <c r="L53" s="17"/>
      <c r="M53" s="17"/>
      <c r="N53" s="17"/>
      <c r="O53" s="17"/>
      <c r="P53" s="17"/>
      <c r="Q53" s="17"/>
      <c r="R53" s="17"/>
      <c r="S53" s="17"/>
      <c r="T53" s="17"/>
      <c r="U53" s="17"/>
      <c r="V53" s="17"/>
      <c r="W53" s="17"/>
      <c r="X53" s="17"/>
      <c r="Y53" s="17"/>
      <c r="Z53" s="17"/>
    </row>
    <row r="54" spans="1:26" ht="40.5" customHeight="1">
      <c r="A54" s="435" t="s">
        <v>228</v>
      </c>
      <c r="B54" s="334"/>
      <c r="C54" s="334"/>
      <c r="D54" s="334"/>
      <c r="E54" s="334"/>
      <c r="F54" s="334"/>
      <c r="G54" s="334"/>
      <c r="H54" s="17"/>
      <c r="I54" s="17"/>
      <c r="J54" s="17"/>
      <c r="K54" s="17"/>
      <c r="L54" s="17"/>
      <c r="M54" s="17"/>
      <c r="N54" s="17"/>
      <c r="O54" s="17"/>
      <c r="P54" s="17"/>
      <c r="Q54" s="17"/>
      <c r="R54" s="17"/>
      <c r="S54" s="17"/>
      <c r="T54" s="17"/>
      <c r="U54" s="17"/>
      <c r="V54" s="17"/>
      <c r="W54" s="17"/>
      <c r="X54" s="17"/>
      <c r="Y54" s="17"/>
      <c r="Z54" s="17"/>
    </row>
    <row r="55" spans="1:26" ht="12.75" customHeight="1">
      <c r="A55" s="188"/>
      <c r="B55" s="188"/>
      <c r="C55" s="188"/>
      <c r="D55" s="188"/>
      <c r="E55" s="188"/>
      <c r="F55" s="188"/>
      <c r="G55" s="188"/>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4">
    <mergeCell ref="B20:C20"/>
    <mergeCell ref="B21:C21"/>
    <mergeCell ref="B22:C22"/>
    <mergeCell ref="B23:C23"/>
    <mergeCell ref="B24:C24"/>
    <mergeCell ref="B25:C25"/>
    <mergeCell ref="B27:C27"/>
    <mergeCell ref="E21:G21"/>
    <mergeCell ref="E22:G22"/>
    <mergeCell ref="E23:G23"/>
    <mergeCell ref="E24:G24"/>
    <mergeCell ref="E25:G25"/>
    <mergeCell ref="A26:G26"/>
    <mergeCell ref="E27:G27"/>
    <mergeCell ref="A30:G30"/>
    <mergeCell ref="A31:G31"/>
    <mergeCell ref="A32:G32"/>
    <mergeCell ref="B33:C33"/>
    <mergeCell ref="B34:C34"/>
    <mergeCell ref="E43:G43"/>
    <mergeCell ref="B40:C40"/>
    <mergeCell ref="E38:G38"/>
    <mergeCell ref="B43:C43"/>
    <mergeCell ref="B44:C44"/>
    <mergeCell ref="E40:G40"/>
    <mergeCell ref="B41:C41"/>
    <mergeCell ref="E41:G41"/>
    <mergeCell ref="B42:C42"/>
    <mergeCell ref="E42:G42"/>
    <mergeCell ref="A52:G52"/>
    <mergeCell ref="A54:G54"/>
    <mergeCell ref="E44:G44"/>
    <mergeCell ref="E45:G45"/>
    <mergeCell ref="E46:G46"/>
    <mergeCell ref="E47:G47"/>
    <mergeCell ref="E48:G48"/>
    <mergeCell ref="E49:G49"/>
    <mergeCell ref="E50:G50"/>
    <mergeCell ref="B47:C47"/>
    <mergeCell ref="B48:C48"/>
    <mergeCell ref="B49:C49"/>
    <mergeCell ref="B50:C50"/>
    <mergeCell ref="B45:C45"/>
    <mergeCell ref="B46:C46"/>
    <mergeCell ref="F1:G2"/>
    <mergeCell ref="A2:B2"/>
    <mergeCell ref="C2:E2"/>
    <mergeCell ref="A3:B3"/>
    <mergeCell ref="C3:E3"/>
    <mergeCell ref="F3:G3"/>
    <mergeCell ref="A4:B4"/>
    <mergeCell ref="C4:E4"/>
    <mergeCell ref="F4:G4"/>
    <mergeCell ref="B7:C7"/>
    <mergeCell ref="E7:G7"/>
    <mergeCell ref="B8:C8"/>
    <mergeCell ref="E8:G8"/>
    <mergeCell ref="A9:G9"/>
    <mergeCell ref="B10:C10"/>
    <mergeCell ref="E10:G10"/>
    <mergeCell ref="B11:C11"/>
    <mergeCell ref="E11:G11"/>
    <mergeCell ref="B12:C12"/>
    <mergeCell ref="E12:G12"/>
    <mergeCell ref="E13:G13"/>
    <mergeCell ref="B13:C13"/>
    <mergeCell ref="B19:C19"/>
    <mergeCell ref="E14:G14"/>
    <mergeCell ref="E15:G15"/>
    <mergeCell ref="E16:G16"/>
    <mergeCell ref="E17:G17"/>
    <mergeCell ref="E18:G18"/>
    <mergeCell ref="E19:G19"/>
    <mergeCell ref="B14:C14"/>
    <mergeCell ref="B15:C15"/>
    <mergeCell ref="B16:C16"/>
    <mergeCell ref="B17:C17"/>
    <mergeCell ref="B18:C18"/>
    <mergeCell ref="E20:G20"/>
    <mergeCell ref="B28:C28"/>
    <mergeCell ref="B29:C29"/>
    <mergeCell ref="B38:C38"/>
    <mergeCell ref="B39:C39"/>
    <mergeCell ref="E39:G39"/>
    <mergeCell ref="B35:C35"/>
    <mergeCell ref="E35:G35"/>
    <mergeCell ref="B36:C36"/>
    <mergeCell ref="E36:G36"/>
    <mergeCell ref="B37:C37"/>
    <mergeCell ref="E37:G37"/>
    <mergeCell ref="E33:G33"/>
    <mergeCell ref="E34:G34"/>
    <mergeCell ref="E28:G28"/>
    <mergeCell ref="E29:G29"/>
  </mergeCells>
  <printOptions horizontalCentered="1"/>
  <pageMargins left="0.65" right="0.5" top="0.5" bottom="0.5" header="0" footer="0"/>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zoomScaleNormal="100" workbookViewId="0">
      <selection activeCell="C3" sqref="C3:L3"/>
    </sheetView>
  </sheetViews>
  <sheetFormatPr defaultColWidth="14.44140625" defaultRowHeight="15" customHeight="1"/>
  <cols>
    <col min="1" max="2" width="6.6640625" customWidth="1"/>
    <col min="3" max="3" width="38.6640625" customWidth="1"/>
    <col min="4" max="4" width="16.6640625" customWidth="1"/>
    <col min="5" max="5" width="10.6640625" customWidth="1"/>
    <col min="6" max="6" width="6.6640625" customWidth="1"/>
    <col min="7" max="7" width="4.6640625" customWidth="1"/>
    <col min="8" max="8" width="12.6640625" customWidth="1"/>
    <col min="9" max="9" width="2.6640625" customWidth="1"/>
    <col min="10" max="10" width="12.6640625" customWidth="1"/>
    <col min="11" max="11" width="3.109375" customWidth="1"/>
    <col min="12" max="12" width="4.6640625" customWidth="1"/>
    <col min="13" max="13" width="12.6640625" customWidth="1"/>
    <col min="14" max="26" width="9.33203125" customWidth="1"/>
  </cols>
  <sheetData>
    <row r="1" spans="1:26" ht="6" customHeight="1">
      <c r="A1" s="14"/>
      <c r="B1" s="61"/>
      <c r="C1" s="545"/>
      <c r="D1" s="406"/>
      <c r="E1" s="406"/>
      <c r="F1" s="406"/>
      <c r="G1" s="406"/>
      <c r="H1" s="406"/>
      <c r="I1" s="406"/>
      <c r="J1" s="406"/>
      <c r="K1" s="406"/>
      <c r="L1" s="360"/>
      <c r="M1" s="546">
        <f>AssessmentYear</f>
        <v>2026</v>
      </c>
      <c r="N1" s="189"/>
      <c r="O1" s="17"/>
      <c r="P1" s="17"/>
      <c r="Q1" s="17"/>
      <c r="R1" s="17"/>
      <c r="S1" s="17"/>
      <c r="T1" s="17"/>
      <c r="U1" s="17"/>
      <c r="V1" s="17"/>
      <c r="W1" s="17"/>
      <c r="X1" s="17"/>
      <c r="Y1" s="17"/>
      <c r="Z1" s="17"/>
    </row>
    <row r="2" spans="1:26" ht="18" customHeight="1">
      <c r="A2" s="423"/>
      <c r="B2" s="334"/>
      <c r="C2" s="429" t="s">
        <v>12</v>
      </c>
      <c r="D2" s="334"/>
      <c r="E2" s="334"/>
      <c r="F2" s="334"/>
      <c r="G2" s="334"/>
      <c r="H2" s="334"/>
      <c r="I2" s="334"/>
      <c r="J2" s="334"/>
      <c r="K2" s="334"/>
      <c r="L2" s="362"/>
      <c r="M2" s="547"/>
      <c r="N2" s="189"/>
      <c r="O2" s="17"/>
      <c r="P2" s="17"/>
      <c r="Q2" s="17"/>
      <c r="R2" s="17"/>
      <c r="S2" s="17"/>
      <c r="T2" s="17"/>
      <c r="U2" s="17"/>
      <c r="V2" s="17"/>
      <c r="W2" s="17"/>
      <c r="X2" s="17"/>
      <c r="Y2" s="17"/>
      <c r="Z2" s="17"/>
    </row>
    <row r="3" spans="1:26" ht="13.5" customHeight="1">
      <c r="A3" s="430"/>
      <c r="B3" s="334"/>
      <c r="C3" s="396" t="s">
        <v>515</v>
      </c>
      <c r="D3" s="334"/>
      <c r="E3" s="334"/>
      <c r="F3" s="334"/>
      <c r="G3" s="334"/>
      <c r="H3" s="334"/>
      <c r="I3" s="334"/>
      <c r="J3" s="334"/>
      <c r="K3" s="334"/>
      <c r="L3" s="362"/>
      <c r="M3" s="190" t="str">
        <f>FORMNUMBER</f>
        <v>PT-41ELG</v>
      </c>
      <c r="N3" s="191"/>
      <c r="O3" s="17"/>
      <c r="P3" s="17"/>
      <c r="Q3" s="17"/>
      <c r="R3" s="17"/>
      <c r="S3" s="17"/>
      <c r="T3" s="17"/>
      <c r="U3" s="17"/>
      <c r="V3" s="17"/>
      <c r="W3" s="17"/>
      <c r="X3" s="17"/>
      <c r="Y3" s="17"/>
      <c r="Z3" s="17"/>
    </row>
    <row r="4" spans="1:26" ht="13.5" customHeight="1">
      <c r="A4" s="423"/>
      <c r="B4" s="334"/>
      <c r="C4" s="424" t="s">
        <v>404</v>
      </c>
      <c r="D4" s="334"/>
      <c r="E4" s="334"/>
      <c r="F4" s="334"/>
      <c r="G4" s="334"/>
      <c r="H4" s="334"/>
      <c r="I4" s="334"/>
      <c r="J4" s="334"/>
      <c r="K4" s="334"/>
      <c r="L4" s="362"/>
      <c r="M4" s="192" t="s">
        <v>405</v>
      </c>
      <c r="N4" s="17"/>
      <c r="O4" s="17"/>
      <c r="P4" s="17"/>
      <c r="Q4" s="17"/>
      <c r="R4" s="17"/>
      <c r="S4" s="17"/>
      <c r="T4" s="17"/>
      <c r="U4" s="17"/>
      <c r="V4" s="17"/>
      <c r="W4" s="17"/>
      <c r="X4" s="17"/>
      <c r="Y4" s="17"/>
      <c r="Z4" s="17"/>
    </row>
    <row r="5" spans="1:26" ht="6" customHeight="1">
      <c r="A5" s="25"/>
      <c r="B5" s="63"/>
      <c r="C5" s="398"/>
      <c r="D5" s="370"/>
      <c r="E5" s="370"/>
      <c r="F5" s="370"/>
      <c r="G5" s="370"/>
      <c r="H5" s="370"/>
      <c r="I5" s="370"/>
      <c r="J5" s="370"/>
      <c r="K5" s="370"/>
      <c r="L5" s="371"/>
      <c r="M5" s="193"/>
      <c r="N5" s="17"/>
      <c r="O5" s="17"/>
      <c r="P5" s="17"/>
      <c r="Q5" s="17"/>
      <c r="R5" s="17"/>
      <c r="S5" s="17"/>
      <c r="T5" s="17"/>
      <c r="U5" s="17"/>
      <c r="V5" s="17"/>
      <c r="W5" s="17"/>
      <c r="X5" s="17"/>
      <c r="Y5" s="17"/>
      <c r="Z5" s="17"/>
    </row>
    <row r="6" spans="1:26" ht="6" customHeight="1">
      <c r="A6" s="61"/>
      <c r="B6" s="61"/>
      <c r="C6" s="61"/>
      <c r="D6" s="61"/>
      <c r="E6" s="61"/>
      <c r="F6" s="61"/>
      <c r="G6" s="61"/>
      <c r="H6" s="17"/>
      <c r="I6" s="17"/>
      <c r="J6" s="17"/>
      <c r="K6" s="17"/>
      <c r="L6" s="17"/>
      <c r="M6" s="17"/>
      <c r="N6" s="17"/>
      <c r="O6" s="17"/>
      <c r="P6" s="17"/>
      <c r="Q6" s="17"/>
      <c r="R6" s="17"/>
      <c r="S6" s="17"/>
      <c r="T6" s="17"/>
      <c r="U6" s="17"/>
      <c r="V6" s="17"/>
      <c r="W6" s="17"/>
      <c r="X6" s="17"/>
      <c r="Y6" s="17"/>
      <c r="Z6" s="17"/>
    </row>
    <row r="7" spans="1:26" ht="12.75" customHeight="1">
      <c r="A7" s="375" t="s">
        <v>153</v>
      </c>
      <c r="B7" s="376"/>
      <c r="C7" s="376"/>
      <c r="D7" s="376"/>
      <c r="E7" s="376"/>
      <c r="F7" s="376"/>
      <c r="G7" s="376"/>
      <c r="H7" s="376"/>
      <c r="I7" s="376"/>
      <c r="J7" s="376"/>
      <c r="K7" s="376"/>
      <c r="L7" s="376"/>
      <c r="M7" s="377"/>
      <c r="N7" s="17"/>
      <c r="O7" s="17"/>
      <c r="P7" s="17"/>
      <c r="Q7" s="17"/>
      <c r="R7" s="17"/>
      <c r="S7" s="17"/>
      <c r="T7" s="17"/>
      <c r="U7" s="17"/>
      <c r="V7" s="17"/>
      <c r="W7" s="17"/>
      <c r="X7" s="17"/>
      <c r="Y7" s="17"/>
      <c r="Z7" s="17"/>
    </row>
    <row r="8" spans="1:26" ht="15" customHeight="1">
      <c r="A8" s="153"/>
      <c r="B8" s="417"/>
      <c r="C8" s="334"/>
      <c r="D8" s="102" t="s">
        <v>406</v>
      </c>
      <c r="E8" s="102" t="s">
        <v>407</v>
      </c>
      <c r="F8" s="417" t="s">
        <v>407</v>
      </c>
      <c r="G8" s="335"/>
      <c r="H8" s="417" t="s">
        <v>408</v>
      </c>
      <c r="I8" s="335"/>
      <c r="J8" s="102" t="s">
        <v>409</v>
      </c>
      <c r="K8" s="417" t="s">
        <v>410</v>
      </c>
      <c r="L8" s="335"/>
      <c r="M8" s="194" t="s">
        <v>411</v>
      </c>
      <c r="N8" s="17"/>
      <c r="O8" s="17"/>
      <c r="P8" s="17"/>
      <c r="Q8" s="17"/>
      <c r="R8" s="17"/>
      <c r="S8" s="17"/>
      <c r="T8" s="17"/>
      <c r="U8" s="17"/>
      <c r="V8" s="17"/>
      <c r="W8" s="17"/>
      <c r="X8" s="17"/>
      <c r="Y8" s="17"/>
      <c r="Z8" s="17"/>
    </row>
    <row r="9" spans="1:26" ht="14.25" customHeight="1">
      <c r="A9" s="153"/>
      <c r="B9" s="417" t="s">
        <v>412</v>
      </c>
      <c r="C9" s="334"/>
      <c r="D9" s="102" t="s">
        <v>413</v>
      </c>
      <c r="E9" s="102" t="s">
        <v>414</v>
      </c>
      <c r="F9" s="417" t="s">
        <v>415</v>
      </c>
      <c r="G9" s="335"/>
      <c r="H9" s="417" t="s">
        <v>416</v>
      </c>
      <c r="I9" s="335"/>
      <c r="J9" s="102" t="s">
        <v>417</v>
      </c>
      <c r="K9" s="417" t="s">
        <v>411</v>
      </c>
      <c r="L9" s="335"/>
      <c r="M9" s="194" t="s">
        <v>418</v>
      </c>
      <c r="N9" s="17"/>
      <c r="O9" s="17"/>
      <c r="P9" s="17"/>
      <c r="Q9" s="17"/>
      <c r="R9" s="17"/>
      <c r="S9" s="17"/>
      <c r="T9" s="17"/>
      <c r="U9" s="17"/>
      <c r="V9" s="17"/>
      <c r="W9" s="17"/>
      <c r="X9" s="17"/>
      <c r="Y9" s="17"/>
      <c r="Z9" s="17"/>
    </row>
    <row r="10" spans="1:26" ht="13.5" customHeight="1">
      <c r="A10" s="154"/>
      <c r="B10" s="468" t="s">
        <v>93</v>
      </c>
      <c r="C10" s="349"/>
      <c r="D10" s="156" t="s">
        <v>94</v>
      </c>
      <c r="E10" s="156" t="s">
        <v>95</v>
      </c>
      <c r="F10" s="468" t="s">
        <v>96</v>
      </c>
      <c r="G10" s="338"/>
      <c r="H10" s="468" t="s">
        <v>279</v>
      </c>
      <c r="I10" s="338"/>
      <c r="J10" s="156" t="s">
        <v>280</v>
      </c>
      <c r="K10" s="468" t="s">
        <v>281</v>
      </c>
      <c r="L10" s="338"/>
      <c r="M10" s="195" t="s">
        <v>419</v>
      </c>
      <c r="N10" s="17"/>
      <c r="O10" s="17"/>
      <c r="P10" s="17"/>
      <c r="Q10" s="17"/>
      <c r="R10" s="17"/>
      <c r="S10" s="17"/>
      <c r="T10" s="17"/>
      <c r="U10" s="17"/>
      <c r="V10" s="17"/>
      <c r="W10" s="17"/>
      <c r="X10" s="17"/>
      <c r="Y10" s="17"/>
      <c r="Z10" s="17"/>
    </row>
    <row r="11" spans="1:26" ht="13.5" customHeight="1">
      <c r="A11" s="157">
        <v>1</v>
      </c>
      <c r="B11" s="495"/>
      <c r="C11" s="345"/>
      <c r="D11" s="167"/>
      <c r="E11" s="196"/>
      <c r="F11" s="544"/>
      <c r="G11" s="352"/>
      <c r="H11" s="492"/>
      <c r="I11" s="352"/>
      <c r="J11" s="197"/>
      <c r="K11" s="543"/>
      <c r="L11" s="352"/>
      <c r="M11" s="198"/>
      <c r="N11" s="17"/>
      <c r="O11" s="17"/>
      <c r="P11" s="17"/>
      <c r="Q11" s="17"/>
      <c r="R11" s="17"/>
      <c r="S11" s="17"/>
      <c r="T11" s="17"/>
      <c r="U11" s="17"/>
      <c r="V11" s="17"/>
      <c r="W11" s="17"/>
      <c r="X11" s="17"/>
      <c r="Y11" s="17"/>
      <c r="Z11" s="17"/>
    </row>
    <row r="12" spans="1:26" ht="13.5" customHeight="1">
      <c r="A12" s="111">
        <v>2</v>
      </c>
      <c r="B12" s="409"/>
      <c r="C12" s="410"/>
      <c r="D12" s="168"/>
      <c r="E12" s="199"/>
      <c r="F12" s="530"/>
      <c r="G12" s="341"/>
      <c r="H12" s="416"/>
      <c r="I12" s="341"/>
      <c r="J12" s="200"/>
      <c r="K12" s="526"/>
      <c r="L12" s="341"/>
      <c r="M12" s="201"/>
      <c r="N12" s="17"/>
      <c r="O12" s="17"/>
      <c r="P12" s="17"/>
      <c r="Q12" s="17"/>
      <c r="R12" s="17"/>
      <c r="S12" s="17"/>
      <c r="T12" s="17"/>
      <c r="U12" s="17"/>
      <c r="V12" s="17"/>
      <c r="W12" s="17"/>
      <c r="X12" s="17"/>
      <c r="Y12" s="17"/>
      <c r="Z12" s="17"/>
    </row>
    <row r="13" spans="1:26" ht="12.75" customHeight="1">
      <c r="A13" s="108">
        <v>3</v>
      </c>
      <c r="B13" s="408"/>
      <c r="C13" s="334"/>
      <c r="D13" s="169"/>
      <c r="E13" s="202"/>
      <c r="F13" s="529"/>
      <c r="G13" s="335"/>
      <c r="H13" s="413"/>
      <c r="I13" s="335"/>
      <c r="J13" s="203"/>
      <c r="K13" s="525"/>
      <c r="L13" s="335"/>
      <c r="M13" s="198"/>
      <c r="N13" s="17"/>
      <c r="O13" s="17"/>
      <c r="P13" s="17"/>
      <c r="Q13" s="17"/>
      <c r="R13" s="17"/>
      <c r="S13" s="17"/>
      <c r="T13" s="17"/>
      <c r="U13" s="17"/>
      <c r="V13" s="17"/>
      <c r="W13" s="17"/>
      <c r="X13" s="17"/>
      <c r="Y13" s="17"/>
      <c r="Z13" s="17"/>
    </row>
    <row r="14" spans="1:26" ht="12.75" customHeight="1">
      <c r="A14" s="111">
        <v>4</v>
      </c>
      <c r="B14" s="409"/>
      <c r="C14" s="410"/>
      <c r="D14" s="168"/>
      <c r="E14" s="199"/>
      <c r="F14" s="530"/>
      <c r="G14" s="341"/>
      <c r="H14" s="416"/>
      <c r="I14" s="341"/>
      <c r="J14" s="200"/>
      <c r="K14" s="526"/>
      <c r="L14" s="341"/>
      <c r="M14" s="201"/>
      <c r="N14" s="17"/>
      <c r="O14" s="17"/>
      <c r="P14" s="17"/>
      <c r="Q14" s="17"/>
      <c r="R14" s="17"/>
      <c r="S14" s="17"/>
      <c r="T14" s="17"/>
      <c r="U14" s="17"/>
      <c r="V14" s="17"/>
      <c r="W14" s="17"/>
      <c r="X14" s="17"/>
      <c r="Y14" s="17"/>
      <c r="Z14" s="17"/>
    </row>
    <row r="15" spans="1:26" ht="12.75" customHeight="1">
      <c r="A15" s="108">
        <v>5</v>
      </c>
      <c r="B15" s="408"/>
      <c r="C15" s="334"/>
      <c r="D15" s="169"/>
      <c r="E15" s="202"/>
      <c r="F15" s="529"/>
      <c r="G15" s="335"/>
      <c r="H15" s="413"/>
      <c r="I15" s="335"/>
      <c r="J15" s="203"/>
      <c r="K15" s="525"/>
      <c r="L15" s="335"/>
      <c r="M15" s="198"/>
      <c r="N15" s="17"/>
      <c r="O15" s="17"/>
      <c r="P15" s="17"/>
      <c r="Q15" s="17"/>
      <c r="R15" s="17"/>
      <c r="S15" s="17"/>
      <c r="T15" s="17"/>
      <c r="U15" s="17"/>
      <c r="V15" s="17"/>
      <c r="W15" s="17"/>
      <c r="X15" s="17"/>
      <c r="Y15" s="17"/>
      <c r="Z15" s="17"/>
    </row>
    <row r="16" spans="1:26" ht="12.75" customHeight="1">
      <c r="A16" s="111">
        <v>6</v>
      </c>
      <c r="B16" s="409"/>
      <c r="C16" s="410"/>
      <c r="D16" s="168"/>
      <c r="E16" s="199"/>
      <c r="F16" s="530"/>
      <c r="G16" s="341"/>
      <c r="H16" s="416"/>
      <c r="I16" s="341"/>
      <c r="J16" s="200"/>
      <c r="K16" s="526"/>
      <c r="L16" s="341"/>
      <c r="M16" s="201"/>
      <c r="N16" s="17"/>
      <c r="O16" s="17"/>
      <c r="P16" s="17"/>
      <c r="Q16" s="17"/>
      <c r="R16" s="17"/>
      <c r="S16" s="17"/>
      <c r="T16" s="17"/>
      <c r="U16" s="17"/>
      <c r="V16" s="17"/>
      <c r="W16" s="17"/>
      <c r="X16" s="17"/>
      <c r="Y16" s="17"/>
      <c r="Z16" s="17"/>
    </row>
    <row r="17" spans="1:26" ht="12.75" customHeight="1">
      <c r="A17" s="108">
        <v>7</v>
      </c>
      <c r="B17" s="408"/>
      <c r="C17" s="334"/>
      <c r="D17" s="169"/>
      <c r="E17" s="202"/>
      <c r="F17" s="529"/>
      <c r="G17" s="335"/>
      <c r="H17" s="413"/>
      <c r="I17" s="335"/>
      <c r="J17" s="203"/>
      <c r="K17" s="525"/>
      <c r="L17" s="335"/>
      <c r="M17" s="198"/>
      <c r="N17" s="17"/>
      <c r="O17" s="17"/>
      <c r="P17" s="17"/>
      <c r="Q17" s="17"/>
      <c r="R17" s="17"/>
      <c r="S17" s="17"/>
      <c r="T17" s="17"/>
      <c r="U17" s="17"/>
      <c r="V17" s="17"/>
      <c r="W17" s="17"/>
      <c r="X17" s="17"/>
      <c r="Y17" s="17"/>
      <c r="Z17" s="17"/>
    </row>
    <row r="18" spans="1:26" ht="12.75" customHeight="1">
      <c r="A18" s="111">
        <v>8</v>
      </c>
      <c r="B18" s="409"/>
      <c r="C18" s="410"/>
      <c r="D18" s="168"/>
      <c r="E18" s="199"/>
      <c r="F18" s="530"/>
      <c r="G18" s="341"/>
      <c r="H18" s="416"/>
      <c r="I18" s="341"/>
      <c r="J18" s="200"/>
      <c r="K18" s="526"/>
      <c r="L18" s="341"/>
      <c r="M18" s="201"/>
      <c r="N18" s="17"/>
      <c r="O18" s="17"/>
      <c r="P18" s="17"/>
      <c r="Q18" s="17"/>
      <c r="R18" s="17"/>
      <c r="S18" s="17"/>
      <c r="T18" s="17"/>
      <c r="U18" s="17"/>
      <c r="V18" s="17"/>
      <c r="W18" s="17"/>
      <c r="X18" s="17"/>
      <c r="Y18" s="17"/>
      <c r="Z18" s="17"/>
    </row>
    <row r="19" spans="1:26" ht="12.75" customHeight="1">
      <c r="A19" s="108">
        <v>9</v>
      </c>
      <c r="B19" s="408"/>
      <c r="C19" s="334"/>
      <c r="D19" s="169"/>
      <c r="E19" s="202"/>
      <c r="F19" s="529"/>
      <c r="G19" s="335"/>
      <c r="H19" s="413"/>
      <c r="I19" s="335"/>
      <c r="J19" s="203"/>
      <c r="K19" s="525"/>
      <c r="L19" s="335"/>
      <c r="M19" s="198"/>
      <c r="N19" s="17"/>
      <c r="O19" s="17"/>
      <c r="P19" s="17"/>
      <c r="Q19" s="17"/>
      <c r="R19" s="17"/>
      <c r="S19" s="17"/>
      <c r="T19" s="17"/>
      <c r="U19" s="17"/>
      <c r="V19" s="17"/>
      <c r="W19" s="17"/>
      <c r="X19" s="17"/>
      <c r="Y19" s="17"/>
      <c r="Z19" s="17"/>
    </row>
    <row r="20" spans="1:26" ht="12.75" customHeight="1">
      <c r="A20" s="111">
        <v>10</v>
      </c>
      <c r="B20" s="409"/>
      <c r="C20" s="410"/>
      <c r="D20" s="168"/>
      <c r="E20" s="199"/>
      <c r="F20" s="530"/>
      <c r="G20" s="341"/>
      <c r="H20" s="416"/>
      <c r="I20" s="341"/>
      <c r="J20" s="200"/>
      <c r="K20" s="526"/>
      <c r="L20" s="341"/>
      <c r="M20" s="201"/>
      <c r="N20" s="17"/>
      <c r="O20" s="17"/>
      <c r="P20" s="17"/>
      <c r="Q20" s="17"/>
      <c r="R20" s="17"/>
      <c r="S20" s="17"/>
      <c r="T20" s="17"/>
      <c r="U20" s="17"/>
      <c r="V20" s="17"/>
      <c r="W20" s="17"/>
      <c r="X20" s="17"/>
      <c r="Y20" s="17"/>
      <c r="Z20" s="17"/>
    </row>
    <row r="21" spans="1:26" ht="12.75" customHeight="1">
      <c r="A21" s="108">
        <v>11</v>
      </c>
      <c r="B21" s="408"/>
      <c r="C21" s="334"/>
      <c r="D21" s="169"/>
      <c r="E21" s="202"/>
      <c r="F21" s="529"/>
      <c r="G21" s="335"/>
      <c r="H21" s="413"/>
      <c r="I21" s="335"/>
      <c r="J21" s="203"/>
      <c r="K21" s="525"/>
      <c r="L21" s="335"/>
      <c r="M21" s="198"/>
      <c r="N21" s="17"/>
      <c r="O21" s="17"/>
      <c r="P21" s="17"/>
      <c r="Q21" s="17"/>
      <c r="R21" s="17"/>
      <c r="S21" s="17"/>
      <c r="T21" s="17"/>
      <c r="U21" s="17"/>
      <c r="V21" s="17"/>
      <c r="W21" s="17"/>
      <c r="X21" s="17"/>
      <c r="Y21" s="17"/>
      <c r="Z21" s="17"/>
    </row>
    <row r="22" spans="1:26" ht="12.75" customHeight="1">
      <c r="A22" s="111">
        <v>12</v>
      </c>
      <c r="B22" s="409"/>
      <c r="C22" s="410"/>
      <c r="D22" s="168"/>
      <c r="E22" s="199"/>
      <c r="F22" s="530"/>
      <c r="G22" s="341"/>
      <c r="H22" s="416"/>
      <c r="I22" s="341"/>
      <c r="J22" s="200"/>
      <c r="K22" s="526"/>
      <c r="L22" s="341"/>
      <c r="M22" s="201"/>
      <c r="N22" s="17"/>
      <c r="O22" s="17"/>
      <c r="P22" s="17"/>
      <c r="Q22" s="17"/>
      <c r="R22" s="17"/>
      <c r="S22" s="17"/>
      <c r="T22" s="17"/>
      <c r="U22" s="17"/>
      <c r="V22" s="17"/>
      <c r="W22" s="17"/>
      <c r="X22" s="17"/>
      <c r="Y22" s="17"/>
      <c r="Z22" s="17"/>
    </row>
    <row r="23" spans="1:26" ht="12.75" customHeight="1">
      <c r="A23" s="108">
        <v>13</v>
      </c>
      <c r="B23" s="408"/>
      <c r="C23" s="334"/>
      <c r="D23" s="169"/>
      <c r="E23" s="202"/>
      <c r="F23" s="529"/>
      <c r="G23" s="335"/>
      <c r="H23" s="413"/>
      <c r="I23" s="335"/>
      <c r="J23" s="203"/>
      <c r="K23" s="525"/>
      <c r="L23" s="335"/>
      <c r="M23" s="198"/>
      <c r="N23" s="17"/>
      <c r="O23" s="17"/>
      <c r="P23" s="17"/>
      <c r="Q23" s="17"/>
      <c r="R23" s="17"/>
      <c r="S23" s="17"/>
      <c r="T23" s="17"/>
      <c r="U23" s="17"/>
      <c r="V23" s="17"/>
      <c r="W23" s="17"/>
      <c r="X23" s="17"/>
      <c r="Y23" s="17"/>
      <c r="Z23" s="17"/>
    </row>
    <row r="24" spans="1:26" ht="12.75" customHeight="1">
      <c r="A24" s="111">
        <v>14</v>
      </c>
      <c r="B24" s="409"/>
      <c r="C24" s="410"/>
      <c r="D24" s="168"/>
      <c r="E24" s="199"/>
      <c r="F24" s="530"/>
      <c r="G24" s="341"/>
      <c r="H24" s="416"/>
      <c r="I24" s="341"/>
      <c r="J24" s="200"/>
      <c r="K24" s="526"/>
      <c r="L24" s="341"/>
      <c r="M24" s="201"/>
      <c r="N24" s="17"/>
      <c r="O24" s="17"/>
      <c r="P24" s="17"/>
      <c r="Q24" s="17"/>
      <c r="R24" s="17"/>
      <c r="S24" s="17"/>
      <c r="T24" s="17"/>
      <c r="U24" s="17"/>
      <c r="V24" s="17"/>
      <c r="W24" s="17"/>
      <c r="X24" s="17"/>
      <c r="Y24" s="17"/>
      <c r="Z24" s="17"/>
    </row>
    <row r="25" spans="1:26" ht="12.75" customHeight="1">
      <c r="A25" s="108">
        <v>15</v>
      </c>
      <c r="B25" s="408"/>
      <c r="C25" s="334"/>
      <c r="D25" s="169"/>
      <c r="E25" s="202"/>
      <c r="F25" s="529"/>
      <c r="G25" s="335"/>
      <c r="H25" s="413"/>
      <c r="I25" s="335"/>
      <c r="J25" s="203"/>
      <c r="K25" s="525"/>
      <c r="L25" s="335"/>
      <c r="M25" s="198"/>
      <c r="N25" s="17"/>
      <c r="O25" s="17"/>
      <c r="P25" s="17"/>
      <c r="Q25" s="17"/>
      <c r="R25" s="17"/>
      <c r="S25" s="17"/>
      <c r="T25" s="17"/>
      <c r="U25" s="17"/>
      <c r="V25" s="17"/>
      <c r="W25" s="17"/>
      <c r="X25" s="17"/>
      <c r="Y25" s="17"/>
      <c r="Z25" s="17"/>
    </row>
    <row r="26" spans="1:26" ht="12.75" customHeight="1">
      <c r="A26" s="111">
        <v>16</v>
      </c>
      <c r="B26" s="409"/>
      <c r="C26" s="410"/>
      <c r="D26" s="168"/>
      <c r="E26" s="199"/>
      <c r="F26" s="530"/>
      <c r="G26" s="341"/>
      <c r="H26" s="416"/>
      <c r="I26" s="341"/>
      <c r="J26" s="200"/>
      <c r="K26" s="527"/>
      <c r="L26" s="486"/>
      <c r="M26" s="201"/>
      <c r="N26" s="17"/>
      <c r="O26" s="17"/>
      <c r="P26" s="17"/>
      <c r="Q26" s="17"/>
      <c r="R26" s="17"/>
      <c r="S26" s="17"/>
      <c r="T26" s="17"/>
      <c r="U26" s="17"/>
      <c r="V26" s="17"/>
      <c r="W26" s="17"/>
      <c r="X26" s="17"/>
      <c r="Y26" s="17"/>
      <c r="Z26" s="17"/>
    </row>
    <row r="27" spans="1:26" ht="12.75" customHeight="1">
      <c r="A27" s="157">
        <v>17</v>
      </c>
      <c r="B27" s="540" t="s">
        <v>420</v>
      </c>
      <c r="C27" s="345"/>
      <c r="D27" s="204" t="str">
        <f>IF(SUBTOTAL(9,$D$11:$D$26)&gt;0,SUBTOTAL(9,$D$11:$D$26),"")</f>
        <v/>
      </c>
      <c r="E27" s="205"/>
      <c r="F27" s="532"/>
      <c r="G27" s="474"/>
      <c r="H27" s="531" t="str">
        <f>IF(SUBTOTAL(9,$H$11:$H$26)&gt;0,SUBTOTAL(9,$H$11:$H$26),"")</f>
        <v/>
      </c>
      <c r="I27" s="352"/>
      <c r="J27" s="206"/>
      <c r="K27" s="528"/>
      <c r="L27" s="483"/>
      <c r="M27" s="207"/>
      <c r="N27" s="17"/>
      <c r="O27" s="17"/>
      <c r="P27" s="17"/>
      <c r="Q27" s="17"/>
      <c r="R27" s="17"/>
      <c r="S27" s="17"/>
      <c r="T27" s="17"/>
      <c r="U27" s="17"/>
      <c r="V27" s="17"/>
      <c r="W27" s="17"/>
      <c r="X27" s="17"/>
      <c r="Y27" s="17"/>
      <c r="Z27" s="17"/>
    </row>
    <row r="28" spans="1:26" ht="6" customHeight="1">
      <c r="A28" s="146"/>
      <c r="B28" s="541"/>
      <c r="C28" s="406"/>
      <c r="D28" s="406"/>
      <c r="E28" s="406"/>
      <c r="F28" s="406"/>
      <c r="G28" s="406"/>
      <c r="H28" s="406"/>
      <c r="I28" s="406"/>
      <c r="J28" s="406"/>
      <c r="K28" s="406"/>
      <c r="L28" s="406"/>
      <c r="M28" s="406"/>
      <c r="N28" s="17"/>
      <c r="O28" s="17"/>
      <c r="P28" s="17"/>
      <c r="Q28" s="17"/>
      <c r="R28" s="17"/>
      <c r="S28" s="17"/>
      <c r="T28" s="17"/>
      <c r="U28" s="17"/>
      <c r="V28" s="17"/>
      <c r="W28" s="17"/>
      <c r="X28" s="17"/>
      <c r="Y28" s="17"/>
      <c r="Z28" s="17"/>
    </row>
    <row r="29" spans="1:26" ht="12.75" customHeight="1">
      <c r="A29" s="375" t="s">
        <v>421</v>
      </c>
      <c r="B29" s="376"/>
      <c r="C29" s="376"/>
      <c r="D29" s="376"/>
      <c r="E29" s="376"/>
      <c r="F29" s="376"/>
      <c r="G29" s="376"/>
      <c r="H29" s="376"/>
      <c r="I29" s="376"/>
      <c r="J29" s="376"/>
      <c r="K29" s="376"/>
      <c r="L29" s="376"/>
      <c r="M29" s="377"/>
      <c r="N29" s="17"/>
      <c r="O29" s="17"/>
      <c r="P29" s="17"/>
      <c r="Q29" s="17"/>
      <c r="R29" s="17"/>
      <c r="S29" s="17"/>
      <c r="T29" s="17"/>
      <c r="U29" s="17"/>
      <c r="V29" s="17"/>
      <c r="W29" s="17"/>
      <c r="X29" s="17"/>
      <c r="Y29" s="17"/>
      <c r="Z29" s="17"/>
    </row>
    <row r="30" spans="1:26" ht="15" customHeight="1">
      <c r="A30" s="153"/>
      <c r="B30" s="417" t="s">
        <v>422</v>
      </c>
      <c r="C30" s="334"/>
      <c r="D30" s="102" t="s">
        <v>423</v>
      </c>
      <c r="E30" s="417" t="s">
        <v>424</v>
      </c>
      <c r="F30" s="335"/>
      <c r="G30" s="417" t="s">
        <v>424</v>
      </c>
      <c r="H30" s="335"/>
      <c r="I30" s="417" t="s">
        <v>425</v>
      </c>
      <c r="J30" s="334"/>
      <c r="K30" s="335"/>
      <c r="L30" s="417" t="s">
        <v>426</v>
      </c>
      <c r="M30" s="362"/>
      <c r="N30" s="17"/>
      <c r="O30" s="17"/>
      <c r="P30" s="17"/>
      <c r="Q30" s="17"/>
      <c r="R30" s="17"/>
      <c r="S30" s="17"/>
      <c r="T30" s="17"/>
      <c r="U30" s="17"/>
      <c r="V30" s="17"/>
      <c r="W30" s="17"/>
      <c r="X30" s="17"/>
      <c r="Y30" s="17"/>
      <c r="Z30" s="17"/>
    </row>
    <row r="31" spans="1:26" ht="14.25" customHeight="1">
      <c r="A31" s="153"/>
      <c r="B31" s="417" t="s">
        <v>427</v>
      </c>
      <c r="C31" s="334"/>
      <c r="D31" s="102" t="s">
        <v>428</v>
      </c>
      <c r="E31" s="417" t="s">
        <v>429</v>
      </c>
      <c r="F31" s="335"/>
      <c r="G31" s="417" t="s">
        <v>430</v>
      </c>
      <c r="H31" s="335"/>
      <c r="I31" s="417" t="s">
        <v>431</v>
      </c>
      <c r="J31" s="334"/>
      <c r="K31" s="335"/>
      <c r="L31" s="417" t="s">
        <v>432</v>
      </c>
      <c r="M31" s="362"/>
      <c r="N31" s="17"/>
      <c r="O31" s="17"/>
      <c r="P31" s="17"/>
      <c r="Q31" s="17"/>
      <c r="R31" s="17"/>
      <c r="S31" s="17"/>
      <c r="T31" s="17"/>
      <c r="U31" s="17"/>
      <c r="V31" s="17"/>
      <c r="W31" s="17"/>
      <c r="X31" s="17"/>
      <c r="Y31" s="17"/>
      <c r="Z31" s="17"/>
    </row>
    <row r="32" spans="1:26" ht="13.5" customHeight="1">
      <c r="A32" s="154"/>
      <c r="B32" s="468" t="s">
        <v>93</v>
      </c>
      <c r="C32" s="349"/>
      <c r="D32" s="156" t="s">
        <v>94</v>
      </c>
      <c r="E32" s="468" t="s">
        <v>95</v>
      </c>
      <c r="F32" s="338"/>
      <c r="G32" s="468" t="s">
        <v>96</v>
      </c>
      <c r="H32" s="338"/>
      <c r="I32" s="468" t="s">
        <v>279</v>
      </c>
      <c r="J32" s="349"/>
      <c r="K32" s="338"/>
      <c r="L32" s="468" t="s">
        <v>280</v>
      </c>
      <c r="M32" s="438"/>
      <c r="N32" s="17"/>
      <c r="O32" s="17"/>
      <c r="P32" s="17"/>
      <c r="Q32" s="17"/>
      <c r="R32" s="17"/>
      <c r="S32" s="17"/>
      <c r="T32" s="17"/>
      <c r="U32" s="17"/>
      <c r="V32" s="17"/>
      <c r="W32" s="17"/>
      <c r="X32" s="17"/>
      <c r="Y32" s="17"/>
      <c r="Z32" s="17"/>
    </row>
    <row r="33" spans="1:26" ht="12.75" customHeight="1">
      <c r="A33" s="111">
        <v>18</v>
      </c>
      <c r="B33" s="409"/>
      <c r="C33" s="410"/>
      <c r="D33" s="168"/>
      <c r="E33" s="416"/>
      <c r="F33" s="341"/>
      <c r="G33" s="505"/>
      <c r="H33" s="474"/>
      <c r="I33" s="505"/>
      <c r="J33" s="473"/>
      <c r="K33" s="474"/>
      <c r="L33" s="542"/>
      <c r="M33" s="502"/>
      <c r="N33" s="17"/>
      <c r="O33" s="17"/>
      <c r="P33" s="17"/>
      <c r="Q33" s="17"/>
      <c r="R33" s="17"/>
      <c r="S33" s="17"/>
      <c r="T33" s="17"/>
      <c r="U33" s="17"/>
      <c r="V33" s="17"/>
      <c r="W33" s="17"/>
      <c r="X33" s="17"/>
      <c r="Y33" s="17"/>
      <c r="Z33" s="17"/>
    </row>
    <row r="34" spans="1:26" ht="12.75" customHeight="1">
      <c r="A34" s="108">
        <v>19</v>
      </c>
      <c r="B34" s="408"/>
      <c r="C34" s="334"/>
      <c r="D34" s="169"/>
      <c r="E34" s="413"/>
      <c r="F34" s="335"/>
      <c r="G34" s="413"/>
      <c r="H34" s="335"/>
      <c r="I34" s="413"/>
      <c r="J34" s="334"/>
      <c r="K34" s="335"/>
      <c r="L34" s="538"/>
      <c r="M34" s="362"/>
      <c r="N34" s="17"/>
      <c r="O34" s="17"/>
      <c r="P34" s="17"/>
      <c r="Q34" s="17"/>
      <c r="R34" s="17"/>
      <c r="S34" s="17"/>
      <c r="T34" s="17"/>
      <c r="U34" s="17"/>
      <c r="V34" s="17"/>
      <c r="W34" s="17"/>
      <c r="X34" s="17"/>
      <c r="Y34" s="17"/>
      <c r="Z34" s="17"/>
    </row>
    <row r="35" spans="1:26" ht="12.75" customHeight="1">
      <c r="A35" s="111">
        <v>20</v>
      </c>
      <c r="B35" s="409"/>
      <c r="C35" s="410"/>
      <c r="D35" s="168"/>
      <c r="E35" s="416"/>
      <c r="F35" s="341"/>
      <c r="G35" s="416"/>
      <c r="H35" s="341"/>
      <c r="I35" s="416"/>
      <c r="J35" s="376"/>
      <c r="K35" s="341"/>
      <c r="L35" s="537"/>
      <c r="M35" s="377"/>
      <c r="N35" s="17"/>
      <c r="O35" s="17"/>
      <c r="P35" s="17"/>
      <c r="Q35" s="17"/>
      <c r="R35" s="17"/>
      <c r="S35" s="17"/>
      <c r="T35" s="17"/>
      <c r="U35" s="17"/>
      <c r="V35" s="17"/>
      <c r="W35" s="17"/>
      <c r="X35" s="17"/>
      <c r="Y35" s="17"/>
      <c r="Z35" s="17"/>
    </row>
    <row r="36" spans="1:26" ht="12.75" customHeight="1">
      <c r="A36" s="108">
        <v>21</v>
      </c>
      <c r="B36" s="408"/>
      <c r="C36" s="334"/>
      <c r="D36" s="169"/>
      <c r="E36" s="413"/>
      <c r="F36" s="335"/>
      <c r="G36" s="413"/>
      <c r="H36" s="335"/>
      <c r="I36" s="413"/>
      <c r="J36" s="334"/>
      <c r="K36" s="335"/>
      <c r="L36" s="538"/>
      <c r="M36" s="362"/>
      <c r="N36" s="17"/>
      <c r="O36" s="17"/>
      <c r="P36" s="17"/>
      <c r="Q36" s="17"/>
      <c r="R36" s="17"/>
      <c r="S36" s="17"/>
      <c r="T36" s="17"/>
      <c r="U36" s="17"/>
      <c r="V36" s="17"/>
      <c r="W36" s="17"/>
      <c r="X36" s="17"/>
      <c r="Y36" s="17"/>
      <c r="Z36" s="17"/>
    </row>
    <row r="37" spans="1:26" ht="12.75" customHeight="1">
      <c r="A37" s="111">
        <v>22</v>
      </c>
      <c r="B37" s="409"/>
      <c r="C37" s="410"/>
      <c r="D37" s="168"/>
      <c r="E37" s="416"/>
      <c r="F37" s="341"/>
      <c r="G37" s="416"/>
      <c r="H37" s="341"/>
      <c r="I37" s="416"/>
      <c r="J37" s="376"/>
      <c r="K37" s="341"/>
      <c r="L37" s="537"/>
      <c r="M37" s="377"/>
      <c r="N37" s="17"/>
      <c r="O37" s="17"/>
      <c r="P37" s="17"/>
      <c r="Q37" s="17"/>
      <c r="R37" s="17"/>
      <c r="S37" s="17"/>
      <c r="T37" s="17"/>
      <c r="U37" s="17"/>
      <c r="V37" s="17"/>
      <c r="W37" s="17"/>
      <c r="X37" s="17"/>
      <c r="Y37" s="17"/>
      <c r="Z37" s="17"/>
    </row>
    <row r="38" spans="1:26" ht="12.75" customHeight="1">
      <c r="A38" s="108">
        <v>23</v>
      </c>
      <c r="B38" s="408"/>
      <c r="C38" s="334"/>
      <c r="D38" s="169"/>
      <c r="E38" s="413"/>
      <c r="F38" s="335"/>
      <c r="G38" s="413"/>
      <c r="H38" s="335"/>
      <c r="I38" s="413"/>
      <c r="J38" s="334"/>
      <c r="K38" s="335"/>
      <c r="L38" s="538"/>
      <c r="M38" s="362"/>
      <c r="N38" s="17"/>
      <c r="O38" s="17"/>
      <c r="P38" s="17"/>
      <c r="Q38" s="17"/>
      <c r="R38" s="17"/>
      <c r="S38" s="17"/>
      <c r="T38" s="17"/>
      <c r="U38" s="17"/>
      <c r="V38" s="17"/>
      <c r="W38" s="17"/>
      <c r="X38" s="17"/>
      <c r="Y38" s="17"/>
      <c r="Z38" s="17"/>
    </row>
    <row r="39" spans="1:26" ht="12.75" customHeight="1">
      <c r="A39" s="111">
        <v>24</v>
      </c>
      <c r="B39" s="409"/>
      <c r="C39" s="410"/>
      <c r="D39" s="168"/>
      <c r="E39" s="416"/>
      <c r="F39" s="341"/>
      <c r="G39" s="500"/>
      <c r="H39" s="486"/>
      <c r="I39" s="500"/>
      <c r="J39" s="381"/>
      <c r="K39" s="486"/>
      <c r="L39" s="535"/>
      <c r="M39" s="382"/>
      <c r="N39" s="17"/>
      <c r="O39" s="17"/>
      <c r="P39" s="17"/>
      <c r="Q39" s="17"/>
      <c r="R39" s="17"/>
      <c r="S39" s="17"/>
      <c r="T39" s="17"/>
      <c r="U39" s="17"/>
      <c r="V39" s="17"/>
      <c r="W39" s="17"/>
      <c r="X39" s="17"/>
      <c r="Y39" s="17"/>
      <c r="Z39" s="17"/>
    </row>
    <row r="40" spans="1:26" ht="12.75" customHeight="1">
      <c r="A40" s="208">
        <v>25</v>
      </c>
      <c r="B40" s="469" t="s">
        <v>433</v>
      </c>
      <c r="C40" s="461"/>
      <c r="D40" s="209"/>
      <c r="E40" s="536" t="str">
        <f>IF(SUBTOTAL(9,$E$33:$E$39)&gt;0,SUBTOTAL(9,$E$33:$E$39),"")</f>
        <v/>
      </c>
      <c r="F40" s="462"/>
      <c r="G40" s="536" t="str">
        <f>IF(SUBTOTAL(9,$G$33:$G$39)&gt;0,SUBTOTAL(9,$G$33:$G$39),"")</f>
        <v/>
      </c>
      <c r="H40" s="462"/>
      <c r="I40" s="536" t="str">
        <f>IF(SUBTOTAL(9,$I$33:$I$39)&gt;0,SUBTOTAL(9,$I$33:$I$39),"")</f>
        <v/>
      </c>
      <c r="J40" s="461"/>
      <c r="K40" s="462"/>
      <c r="L40" s="539"/>
      <c r="M40" s="464"/>
      <c r="N40" s="17"/>
      <c r="O40" s="17"/>
      <c r="P40" s="17"/>
      <c r="Q40" s="17"/>
      <c r="R40" s="17"/>
      <c r="S40" s="17"/>
      <c r="T40" s="17"/>
      <c r="U40" s="17"/>
      <c r="V40" s="17"/>
      <c r="W40" s="17"/>
      <c r="X40" s="17"/>
      <c r="Y40" s="17"/>
      <c r="Z40" s="17"/>
    </row>
    <row r="41" spans="1:26" ht="12.75" customHeight="1">
      <c r="A41" s="533" t="s">
        <v>434</v>
      </c>
      <c r="B41" s="406"/>
      <c r="C41" s="406"/>
      <c r="D41" s="406"/>
      <c r="E41" s="406"/>
      <c r="F41" s="406"/>
      <c r="G41" s="406"/>
      <c r="H41" s="406"/>
      <c r="I41" s="406"/>
      <c r="J41" s="406"/>
      <c r="K41" s="406"/>
      <c r="L41" s="406"/>
      <c r="M41" s="406"/>
      <c r="N41" s="17"/>
      <c r="O41" s="17"/>
      <c r="P41" s="17"/>
      <c r="Q41" s="17"/>
      <c r="R41" s="17"/>
      <c r="S41" s="17"/>
      <c r="T41" s="17"/>
      <c r="U41" s="17"/>
      <c r="V41" s="17"/>
      <c r="W41" s="17"/>
      <c r="X41" s="17"/>
      <c r="Y41" s="17"/>
      <c r="Z41" s="17"/>
    </row>
    <row r="42" spans="1:26" ht="12.75" customHeight="1">
      <c r="A42" s="534" t="s">
        <v>435</v>
      </c>
      <c r="B42" s="334"/>
      <c r="C42" s="334"/>
      <c r="D42" s="334"/>
      <c r="E42" s="334"/>
      <c r="F42" s="334"/>
      <c r="G42" s="334"/>
      <c r="H42" s="334"/>
      <c r="I42" s="334"/>
      <c r="J42" s="334"/>
      <c r="K42" s="334"/>
      <c r="L42" s="334"/>
      <c r="M42" s="334"/>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6"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49">
    <mergeCell ref="F15:G15"/>
    <mergeCell ref="H15:I15"/>
    <mergeCell ref="B13:C13"/>
    <mergeCell ref="F13:G13"/>
    <mergeCell ref="H13:I13"/>
    <mergeCell ref="B14:C14"/>
    <mergeCell ref="F14:G14"/>
    <mergeCell ref="H14:I14"/>
    <mergeCell ref="B15:C15"/>
    <mergeCell ref="C1:L1"/>
    <mergeCell ref="M1:M2"/>
    <mergeCell ref="A2:B2"/>
    <mergeCell ref="C2:L2"/>
    <mergeCell ref="A3:B3"/>
    <mergeCell ref="C3:L3"/>
    <mergeCell ref="A4:B4"/>
    <mergeCell ref="F8:G8"/>
    <mergeCell ref="F9:G9"/>
    <mergeCell ref="C4:L4"/>
    <mergeCell ref="C5:L5"/>
    <mergeCell ref="A7:M7"/>
    <mergeCell ref="B8:C8"/>
    <mergeCell ref="H8:I8"/>
    <mergeCell ref="B9:C9"/>
    <mergeCell ref="H9:I9"/>
    <mergeCell ref="F12:G12"/>
    <mergeCell ref="H12:I12"/>
    <mergeCell ref="B10:C10"/>
    <mergeCell ref="F10:G10"/>
    <mergeCell ref="H10:I10"/>
    <mergeCell ref="B11:C11"/>
    <mergeCell ref="F11:G11"/>
    <mergeCell ref="H11:I11"/>
    <mergeCell ref="B12:C12"/>
    <mergeCell ref="K15:L15"/>
    <mergeCell ref="K16:L16"/>
    <mergeCell ref="K17:L17"/>
    <mergeCell ref="K8:L8"/>
    <mergeCell ref="K9:L9"/>
    <mergeCell ref="K10:L10"/>
    <mergeCell ref="K11:L11"/>
    <mergeCell ref="K12:L12"/>
    <mergeCell ref="K13:L13"/>
    <mergeCell ref="K14:L14"/>
    <mergeCell ref="L32:M32"/>
    <mergeCell ref="L33:M33"/>
    <mergeCell ref="B33:C33"/>
    <mergeCell ref="B34:C34"/>
    <mergeCell ref="B35:C35"/>
    <mergeCell ref="E32:F32"/>
    <mergeCell ref="G32:H32"/>
    <mergeCell ref="I32:K32"/>
    <mergeCell ref="E33:F33"/>
    <mergeCell ref="G33:H33"/>
    <mergeCell ref="I33:K33"/>
    <mergeCell ref="B36:C36"/>
    <mergeCell ref="B37:C37"/>
    <mergeCell ref="B38:C38"/>
    <mergeCell ref="B39:C39"/>
    <mergeCell ref="B40:C40"/>
    <mergeCell ref="B23:C23"/>
    <mergeCell ref="B24:C24"/>
    <mergeCell ref="B25:C25"/>
    <mergeCell ref="B26:C26"/>
    <mergeCell ref="B27:C27"/>
    <mergeCell ref="B30:C30"/>
    <mergeCell ref="B31:C31"/>
    <mergeCell ref="B32:C32"/>
    <mergeCell ref="B28:M28"/>
    <mergeCell ref="A29:M29"/>
    <mergeCell ref="G30:H30"/>
    <mergeCell ref="I30:K30"/>
    <mergeCell ref="L30:M30"/>
    <mergeCell ref="L34:M34"/>
    <mergeCell ref="L35:M35"/>
    <mergeCell ref="E30:F30"/>
    <mergeCell ref="E31:F31"/>
    <mergeCell ref="G31:H31"/>
    <mergeCell ref="I31:K31"/>
    <mergeCell ref="G36:H36"/>
    <mergeCell ref="I36:K36"/>
    <mergeCell ref="L36:M36"/>
    <mergeCell ref="E34:F34"/>
    <mergeCell ref="G34:H34"/>
    <mergeCell ref="I34:K34"/>
    <mergeCell ref="E35:F35"/>
    <mergeCell ref="G35:H35"/>
    <mergeCell ref="I35:K35"/>
    <mergeCell ref="E36:F36"/>
    <mergeCell ref="E37:F37"/>
    <mergeCell ref="G37:H37"/>
    <mergeCell ref="I37:K37"/>
    <mergeCell ref="L37:M37"/>
    <mergeCell ref="G38:H38"/>
    <mergeCell ref="I38:K38"/>
    <mergeCell ref="L38:M38"/>
    <mergeCell ref="I40:K40"/>
    <mergeCell ref="L40:M40"/>
    <mergeCell ref="A41:M41"/>
    <mergeCell ref="A42:M42"/>
    <mergeCell ref="E38:F38"/>
    <mergeCell ref="E39:F39"/>
    <mergeCell ref="G39:H39"/>
    <mergeCell ref="I39:K39"/>
    <mergeCell ref="L39:M39"/>
    <mergeCell ref="E40:F40"/>
    <mergeCell ref="G40:H40"/>
    <mergeCell ref="F18:G18"/>
    <mergeCell ref="H18:I18"/>
    <mergeCell ref="K18:L18"/>
    <mergeCell ref="B16:C16"/>
    <mergeCell ref="F16:G16"/>
    <mergeCell ref="H16:I16"/>
    <mergeCell ref="B17:C17"/>
    <mergeCell ref="F17:G17"/>
    <mergeCell ref="H17:I17"/>
    <mergeCell ref="B18:C18"/>
    <mergeCell ref="B19:C19"/>
    <mergeCell ref="F19:G19"/>
    <mergeCell ref="H19:I19"/>
    <mergeCell ref="K19:L19"/>
    <mergeCell ref="F20:G20"/>
    <mergeCell ref="H20:I20"/>
    <mergeCell ref="K20:L20"/>
    <mergeCell ref="K21:L21"/>
    <mergeCell ref="K22:L22"/>
    <mergeCell ref="L31:M31"/>
    <mergeCell ref="K23:L23"/>
    <mergeCell ref="K24:L24"/>
    <mergeCell ref="K25:L25"/>
    <mergeCell ref="K26:L26"/>
    <mergeCell ref="K27:L27"/>
    <mergeCell ref="B20:C20"/>
    <mergeCell ref="B21:C21"/>
    <mergeCell ref="F21:G21"/>
    <mergeCell ref="H21:I21"/>
    <mergeCell ref="B22:C22"/>
    <mergeCell ref="H22:I22"/>
    <mergeCell ref="H23:I23"/>
    <mergeCell ref="F22:G22"/>
    <mergeCell ref="F23:G23"/>
    <mergeCell ref="F24:G24"/>
    <mergeCell ref="H24:I24"/>
    <mergeCell ref="F25:G25"/>
    <mergeCell ref="H25:I25"/>
    <mergeCell ref="H26:I26"/>
    <mergeCell ref="H27:I27"/>
    <mergeCell ref="F26:G26"/>
    <mergeCell ref="F27:G27"/>
  </mergeCells>
  <printOptions horizontalCentered="1"/>
  <pageMargins left="0.5" right="0.5" top="0.65" bottom="0.5" header="0" footer="0"/>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zoomScaleNormal="100" workbookViewId="0">
      <selection activeCell="C3" sqref="C3:H3"/>
    </sheetView>
  </sheetViews>
  <sheetFormatPr defaultColWidth="14.44140625" defaultRowHeight="15" customHeight="1"/>
  <cols>
    <col min="1" max="2" width="6.6640625" customWidth="1"/>
    <col min="3" max="3" width="48.6640625" customWidth="1"/>
    <col min="4" max="4" width="18.6640625" customWidth="1"/>
    <col min="5" max="7" width="12.6640625" customWidth="1"/>
    <col min="8" max="8" width="4.6640625" customWidth="1"/>
    <col min="9" max="10" width="6.6640625" customWidth="1"/>
    <col min="11" max="26" width="9.33203125" customWidth="1"/>
  </cols>
  <sheetData>
    <row r="1" spans="1:26" ht="6" customHeight="1">
      <c r="A1" s="14"/>
      <c r="B1" s="61"/>
      <c r="C1" s="14"/>
      <c r="D1" s="61"/>
      <c r="E1" s="61"/>
      <c r="F1" s="61"/>
      <c r="G1" s="61"/>
      <c r="H1" s="45"/>
      <c r="I1" s="390">
        <f>AssessmentYear</f>
        <v>2026</v>
      </c>
      <c r="J1" s="360"/>
      <c r="K1" s="17"/>
      <c r="L1" s="17"/>
      <c r="M1" s="17"/>
      <c r="N1" s="17"/>
      <c r="O1" s="17"/>
      <c r="P1" s="17"/>
      <c r="Q1" s="17"/>
      <c r="R1" s="17"/>
      <c r="S1" s="17"/>
      <c r="T1" s="17"/>
      <c r="U1" s="17"/>
      <c r="V1" s="17"/>
      <c r="W1" s="17"/>
      <c r="X1" s="17"/>
      <c r="Y1" s="17"/>
      <c r="Z1" s="17"/>
    </row>
    <row r="2" spans="1:26" ht="18" customHeight="1">
      <c r="A2" s="423"/>
      <c r="B2" s="334"/>
      <c r="C2" s="429" t="s">
        <v>12</v>
      </c>
      <c r="D2" s="334"/>
      <c r="E2" s="334"/>
      <c r="F2" s="334"/>
      <c r="G2" s="334"/>
      <c r="H2" s="362"/>
      <c r="I2" s="334"/>
      <c r="J2" s="362"/>
      <c r="K2" s="17"/>
      <c r="L2" s="17"/>
      <c r="M2" s="17"/>
      <c r="N2" s="17"/>
      <c r="O2" s="17"/>
      <c r="P2" s="17"/>
      <c r="Q2" s="17"/>
      <c r="R2" s="17"/>
      <c r="S2" s="17"/>
      <c r="T2" s="17"/>
      <c r="U2" s="17"/>
      <c r="V2" s="17"/>
      <c r="W2" s="17"/>
      <c r="X2" s="17"/>
      <c r="Y2" s="17"/>
      <c r="Z2" s="17"/>
    </row>
    <row r="3" spans="1:26" ht="13.5" customHeight="1">
      <c r="A3" s="430"/>
      <c r="B3" s="334"/>
      <c r="C3" s="396" t="s">
        <v>515</v>
      </c>
      <c r="D3" s="334"/>
      <c r="E3" s="334"/>
      <c r="F3" s="334"/>
      <c r="G3" s="334"/>
      <c r="H3" s="362"/>
      <c r="I3" s="391" t="str">
        <f>FORMNUMBER</f>
        <v>PT-41ELG</v>
      </c>
      <c r="J3" s="362"/>
      <c r="K3" s="17"/>
      <c r="L3" s="17"/>
      <c r="M3" s="17"/>
      <c r="N3" s="17"/>
      <c r="O3" s="17"/>
      <c r="P3" s="17"/>
      <c r="Q3" s="17"/>
      <c r="R3" s="17"/>
      <c r="S3" s="17"/>
      <c r="T3" s="17"/>
      <c r="U3" s="17"/>
      <c r="V3" s="17"/>
      <c r="W3" s="17"/>
      <c r="X3" s="17"/>
      <c r="Y3" s="17"/>
      <c r="Z3" s="17"/>
    </row>
    <row r="4" spans="1:26" ht="13.5" customHeight="1">
      <c r="A4" s="423"/>
      <c r="B4" s="334"/>
      <c r="C4" s="424" t="s">
        <v>436</v>
      </c>
      <c r="D4" s="334"/>
      <c r="E4" s="334"/>
      <c r="F4" s="334"/>
      <c r="G4" s="334"/>
      <c r="H4" s="362"/>
      <c r="I4" s="392" t="s">
        <v>437</v>
      </c>
      <c r="J4" s="362"/>
      <c r="K4" s="17"/>
      <c r="L4" s="17"/>
      <c r="M4" s="17"/>
      <c r="N4" s="17"/>
      <c r="O4" s="17"/>
      <c r="P4" s="17"/>
      <c r="Q4" s="17"/>
      <c r="R4" s="17"/>
      <c r="S4" s="17"/>
      <c r="T4" s="17"/>
      <c r="U4" s="17"/>
      <c r="V4" s="17"/>
      <c r="W4" s="17"/>
      <c r="X4" s="17"/>
      <c r="Y4" s="17"/>
      <c r="Z4" s="17"/>
    </row>
    <row r="5" spans="1:26" ht="6" customHeight="1">
      <c r="A5" s="25"/>
      <c r="B5" s="63"/>
      <c r="C5" s="25"/>
      <c r="D5" s="63"/>
      <c r="E5" s="63"/>
      <c r="F5" s="63"/>
      <c r="G5" s="63"/>
      <c r="H5" s="28"/>
      <c r="I5" s="63"/>
      <c r="J5" s="28"/>
      <c r="K5" s="17"/>
      <c r="L5" s="17"/>
      <c r="M5" s="17"/>
      <c r="N5" s="17"/>
      <c r="O5" s="17"/>
      <c r="P5" s="17"/>
      <c r="Q5" s="17"/>
      <c r="R5" s="17"/>
      <c r="S5" s="17"/>
      <c r="T5" s="17"/>
      <c r="U5" s="17"/>
      <c r="V5" s="17"/>
      <c r="W5" s="17"/>
      <c r="X5" s="17"/>
      <c r="Y5" s="17"/>
      <c r="Z5" s="17"/>
    </row>
    <row r="6" spans="1:26" ht="6" customHeight="1">
      <c r="A6" s="61"/>
      <c r="B6" s="61"/>
      <c r="C6" s="61"/>
      <c r="D6" s="61"/>
      <c r="E6" s="61"/>
      <c r="F6" s="61"/>
      <c r="G6" s="17"/>
      <c r="H6" s="17"/>
      <c r="I6" s="17"/>
      <c r="J6" s="17"/>
      <c r="K6" s="17"/>
      <c r="L6" s="17"/>
      <c r="M6" s="17"/>
      <c r="N6" s="17"/>
      <c r="O6" s="17"/>
      <c r="P6" s="17"/>
      <c r="Q6" s="17"/>
      <c r="R6" s="17"/>
      <c r="S6" s="17"/>
      <c r="T6" s="17"/>
      <c r="U6" s="17"/>
      <c r="V6" s="17"/>
      <c r="W6" s="17"/>
      <c r="X6" s="17"/>
      <c r="Y6" s="17"/>
      <c r="Z6" s="17"/>
    </row>
    <row r="7" spans="1:26" ht="6" customHeight="1">
      <c r="A7" s="508"/>
      <c r="B7" s="406"/>
      <c r="C7" s="406"/>
      <c r="D7" s="406"/>
      <c r="E7" s="406"/>
      <c r="F7" s="406"/>
      <c r="G7" s="406"/>
      <c r="H7" s="406"/>
      <c r="I7" s="406"/>
      <c r="J7" s="360"/>
      <c r="K7" s="17"/>
      <c r="L7" s="17"/>
      <c r="M7" s="17"/>
      <c r="N7" s="17"/>
      <c r="O7" s="17"/>
      <c r="P7" s="17"/>
      <c r="Q7" s="17"/>
      <c r="R7" s="17"/>
      <c r="S7" s="17"/>
      <c r="T7" s="17"/>
      <c r="U7" s="17"/>
      <c r="V7" s="17"/>
      <c r="W7" s="17"/>
      <c r="X7" s="17"/>
      <c r="Y7" s="17"/>
      <c r="Z7" s="17"/>
    </row>
    <row r="8" spans="1:26" ht="13.5" customHeight="1">
      <c r="A8" s="379" t="s">
        <v>321</v>
      </c>
      <c r="B8" s="334"/>
      <c r="C8" s="334"/>
      <c r="D8" s="334"/>
      <c r="E8" s="334"/>
      <c r="F8" s="334"/>
      <c r="G8" s="334"/>
      <c r="H8" s="334"/>
      <c r="I8" s="334"/>
      <c r="J8" s="362"/>
      <c r="K8" s="17"/>
      <c r="L8" s="17"/>
      <c r="M8" s="17"/>
      <c r="N8" s="17"/>
      <c r="O8" s="17"/>
      <c r="P8" s="17"/>
      <c r="Q8" s="17"/>
      <c r="R8" s="17"/>
      <c r="S8" s="17"/>
      <c r="T8" s="17"/>
      <c r="U8" s="17"/>
      <c r="V8" s="17"/>
      <c r="W8" s="17"/>
      <c r="X8" s="17"/>
      <c r="Y8" s="17"/>
      <c r="Z8" s="17"/>
    </row>
    <row r="9" spans="1:26" ht="13.5" customHeight="1">
      <c r="A9" s="379" t="s">
        <v>438</v>
      </c>
      <c r="B9" s="334"/>
      <c r="C9" s="334"/>
      <c r="D9" s="334"/>
      <c r="E9" s="334"/>
      <c r="F9" s="334"/>
      <c r="G9" s="334"/>
      <c r="H9" s="334"/>
      <c r="I9" s="334"/>
      <c r="J9" s="362"/>
      <c r="K9" s="17"/>
      <c r="L9" s="17"/>
      <c r="M9" s="17"/>
      <c r="N9" s="17"/>
      <c r="O9" s="17"/>
      <c r="P9" s="17"/>
      <c r="Q9" s="17"/>
      <c r="R9" s="17"/>
      <c r="S9" s="17"/>
      <c r="T9" s="17"/>
      <c r="U9" s="17"/>
      <c r="V9" s="17"/>
      <c r="W9" s="17"/>
      <c r="X9" s="17"/>
      <c r="Y9" s="17"/>
      <c r="Z9" s="17"/>
    </row>
    <row r="10" spans="1:26" ht="13.5" customHeight="1">
      <c r="A10" s="379" t="s">
        <v>439</v>
      </c>
      <c r="B10" s="334"/>
      <c r="C10" s="334"/>
      <c r="D10" s="334"/>
      <c r="E10" s="334"/>
      <c r="F10" s="334"/>
      <c r="G10" s="334"/>
      <c r="H10" s="334"/>
      <c r="I10" s="334"/>
      <c r="J10" s="362"/>
      <c r="K10" s="17"/>
      <c r="L10" s="17"/>
      <c r="M10" s="17"/>
      <c r="N10" s="17"/>
      <c r="O10" s="17"/>
      <c r="P10" s="17"/>
      <c r="Q10" s="17"/>
      <c r="R10" s="17"/>
      <c r="S10" s="17"/>
      <c r="T10" s="17"/>
      <c r="U10" s="17"/>
      <c r="V10" s="17"/>
      <c r="W10" s="17"/>
      <c r="X10" s="17"/>
      <c r="Y10" s="17"/>
      <c r="Z10" s="17"/>
    </row>
    <row r="11" spans="1:26" ht="6" customHeight="1">
      <c r="A11" s="524"/>
      <c r="B11" s="349"/>
      <c r="C11" s="349"/>
      <c r="D11" s="349"/>
      <c r="E11" s="349"/>
      <c r="F11" s="349"/>
      <c r="G11" s="349"/>
      <c r="H11" s="349"/>
      <c r="I11" s="349"/>
      <c r="J11" s="438"/>
      <c r="K11" s="17"/>
      <c r="L11" s="17"/>
      <c r="M11" s="17"/>
      <c r="N11" s="17"/>
      <c r="O11" s="17"/>
      <c r="P11" s="17"/>
      <c r="Q11" s="17"/>
      <c r="R11" s="17"/>
      <c r="S11" s="17"/>
      <c r="T11" s="17"/>
      <c r="U11" s="17"/>
      <c r="V11" s="17"/>
      <c r="W11" s="17"/>
      <c r="X11" s="17"/>
      <c r="Y11" s="17"/>
      <c r="Z11" s="17"/>
    </row>
    <row r="12" spans="1:26" ht="13.5" customHeight="1">
      <c r="A12" s="153"/>
      <c r="B12" s="417" t="s">
        <v>440</v>
      </c>
      <c r="C12" s="334"/>
      <c r="D12" s="417" t="s">
        <v>441</v>
      </c>
      <c r="E12" s="334"/>
      <c r="F12" s="334"/>
      <c r="G12" s="334"/>
      <c r="H12" s="417" t="s">
        <v>442</v>
      </c>
      <c r="I12" s="334"/>
      <c r="J12" s="362"/>
      <c r="K12" s="17"/>
      <c r="L12" s="17"/>
      <c r="M12" s="17"/>
      <c r="N12" s="17"/>
      <c r="O12" s="17"/>
      <c r="P12" s="17"/>
      <c r="Q12" s="17"/>
      <c r="R12" s="17"/>
      <c r="S12" s="17"/>
      <c r="T12" s="17"/>
      <c r="U12" s="17"/>
      <c r="V12" s="17"/>
      <c r="W12" s="17"/>
      <c r="X12" s="17"/>
      <c r="Y12" s="17"/>
      <c r="Z12" s="17"/>
    </row>
    <row r="13" spans="1:26" ht="12.75" customHeight="1">
      <c r="A13" s="154"/>
      <c r="B13" s="548" t="s">
        <v>93</v>
      </c>
      <c r="C13" s="349"/>
      <c r="D13" s="548" t="s">
        <v>94</v>
      </c>
      <c r="E13" s="349"/>
      <c r="F13" s="349"/>
      <c r="G13" s="349"/>
      <c r="H13" s="548" t="s">
        <v>95</v>
      </c>
      <c r="I13" s="349"/>
      <c r="J13" s="438"/>
      <c r="K13" s="17"/>
      <c r="L13" s="17"/>
      <c r="M13" s="17"/>
      <c r="N13" s="17"/>
      <c r="O13" s="17"/>
      <c r="P13" s="17"/>
      <c r="Q13" s="17"/>
      <c r="R13" s="17"/>
      <c r="S13" s="17"/>
      <c r="T13" s="17"/>
      <c r="U13" s="17"/>
      <c r="V13" s="17"/>
      <c r="W13" s="17"/>
      <c r="X13" s="17"/>
      <c r="Y13" s="17"/>
      <c r="Z13" s="17"/>
    </row>
    <row r="14" spans="1:26" ht="12.75" customHeight="1">
      <c r="A14" s="157">
        <v>1</v>
      </c>
      <c r="B14" s="495"/>
      <c r="C14" s="345"/>
      <c r="D14" s="491"/>
      <c r="E14" s="345"/>
      <c r="F14" s="345"/>
      <c r="G14" s="345"/>
      <c r="H14" s="543"/>
      <c r="I14" s="345"/>
      <c r="J14" s="419"/>
      <c r="K14" s="17"/>
      <c r="L14" s="17"/>
      <c r="M14" s="17"/>
      <c r="N14" s="17"/>
      <c r="O14" s="17"/>
      <c r="P14" s="17"/>
      <c r="Q14" s="17"/>
      <c r="R14" s="17"/>
      <c r="S14" s="17"/>
      <c r="T14" s="17"/>
      <c r="U14" s="17"/>
      <c r="V14" s="17"/>
      <c r="W14" s="17"/>
      <c r="X14" s="17"/>
      <c r="Y14" s="17"/>
      <c r="Z14" s="17"/>
    </row>
    <row r="15" spans="1:26" ht="12.75" customHeight="1">
      <c r="A15" s="111">
        <v>2</v>
      </c>
      <c r="B15" s="409"/>
      <c r="C15" s="410"/>
      <c r="D15" s="480"/>
      <c r="E15" s="376"/>
      <c r="F15" s="376"/>
      <c r="G15" s="410"/>
      <c r="H15" s="526"/>
      <c r="I15" s="376"/>
      <c r="J15" s="377"/>
      <c r="K15" s="17"/>
      <c r="L15" s="17"/>
      <c r="M15" s="17"/>
      <c r="N15" s="17"/>
      <c r="O15" s="17"/>
      <c r="P15" s="17"/>
      <c r="Q15" s="17"/>
      <c r="R15" s="17"/>
      <c r="S15" s="17"/>
      <c r="T15" s="17"/>
      <c r="U15" s="17"/>
      <c r="V15" s="17"/>
      <c r="W15" s="17"/>
      <c r="X15" s="17"/>
      <c r="Y15" s="17"/>
      <c r="Z15" s="17"/>
    </row>
    <row r="16" spans="1:26" ht="12.75" customHeight="1">
      <c r="A16" s="108">
        <v>3</v>
      </c>
      <c r="B16" s="408"/>
      <c r="C16" s="334"/>
      <c r="D16" s="490"/>
      <c r="E16" s="334"/>
      <c r="F16" s="334"/>
      <c r="G16" s="334"/>
      <c r="H16" s="525"/>
      <c r="I16" s="334"/>
      <c r="J16" s="362"/>
      <c r="K16" s="17"/>
      <c r="L16" s="17"/>
      <c r="M16" s="17"/>
      <c r="N16" s="17"/>
      <c r="O16" s="17"/>
      <c r="P16" s="17"/>
      <c r="Q16" s="17"/>
      <c r="R16" s="17"/>
      <c r="S16" s="17"/>
      <c r="T16" s="17"/>
      <c r="U16" s="17"/>
      <c r="V16" s="17"/>
      <c r="W16" s="17"/>
      <c r="X16" s="17"/>
      <c r="Y16" s="17"/>
      <c r="Z16" s="17"/>
    </row>
    <row r="17" spans="1:26" ht="12.75" customHeight="1">
      <c r="A17" s="111">
        <v>4</v>
      </c>
      <c r="B17" s="409"/>
      <c r="C17" s="410"/>
      <c r="D17" s="480"/>
      <c r="E17" s="376"/>
      <c r="F17" s="376"/>
      <c r="G17" s="410"/>
      <c r="H17" s="526"/>
      <c r="I17" s="376"/>
      <c r="J17" s="377"/>
      <c r="K17" s="17"/>
      <c r="L17" s="17"/>
      <c r="M17" s="17"/>
      <c r="N17" s="17"/>
      <c r="O17" s="17"/>
      <c r="P17" s="17"/>
      <c r="Q17" s="17"/>
      <c r="R17" s="17"/>
      <c r="S17" s="17"/>
      <c r="T17" s="17"/>
      <c r="U17" s="17"/>
      <c r="V17" s="17"/>
      <c r="W17" s="17"/>
      <c r="X17" s="17"/>
      <c r="Y17" s="17"/>
      <c r="Z17" s="17"/>
    </row>
    <row r="18" spans="1:26" ht="12.75" customHeight="1">
      <c r="A18" s="108">
        <v>5</v>
      </c>
      <c r="B18" s="408"/>
      <c r="C18" s="334"/>
      <c r="D18" s="490"/>
      <c r="E18" s="334"/>
      <c r="F18" s="334"/>
      <c r="G18" s="334"/>
      <c r="H18" s="525"/>
      <c r="I18" s="334"/>
      <c r="J18" s="362"/>
      <c r="K18" s="17"/>
      <c r="L18" s="17"/>
      <c r="M18" s="17"/>
      <c r="N18" s="17"/>
      <c r="O18" s="17"/>
      <c r="P18" s="17"/>
      <c r="Q18" s="17"/>
      <c r="R18" s="17"/>
      <c r="S18" s="17"/>
      <c r="T18" s="17"/>
      <c r="U18" s="17"/>
      <c r="V18" s="17"/>
      <c r="W18" s="17"/>
      <c r="X18" s="17"/>
      <c r="Y18" s="17"/>
      <c r="Z18" s="17"/>
    </row>
    <row r="19" spans="1:26" ht="12.75" customHeight="1">
      <c r="A19" s="111">
        <v>6</v>
      </c>
      <c r="B19" s="409"/>
      <c r="C19" s="410"/>
      <c r="D19" s="480"/>
      <c r="E19" s="376"/>
      <c r="F19" s="376"/>
      <c r="G19" s="410"/>
      <c r="H19" s="526"/>
      <c r="I19" s="376"/>
      <c r="J19" s="377"/>
      <c r="K19" s="17"/>
      <c r="L19" s="17"/>
      <c r="M19" s="17"/>
      <c r="N19" s="17"/>
      <c r="O19" s="17"/>
      <c r="P19" s="17"/>
      <c r="Q19" s="17"/>
      <c r="R19" s="17"/>
      <c r="S19" s="17"/>
      <c r="T19" s="17"/>
      <c r="U19" s="17"/>
      <c r="V19" s="17"/>
      <c r="W19" s="17"/>
      <c r="X19" s="17"/>
      <c r="Y19" s="17"/>
      <c r="Z19" s="17"/>
    </row>
    <row r="20" spans="1:26" ht="12.75" customHeight="1">
      <c r="A20" s="108">
        <v>7</v>
      </c>
      <c r="B20" s="408"/>
      <c r="C20" s="334"/>
      <c r="D20" s="490"/>
      <c r="E20" s="334"/>
      <c r="F20" s="334"/>
      <c r="G20" s="334"/>
      <c r="H20" s="525"/>
      <c r="I20" s="334"/>
      <c r="J20" s="362"/>
      <c r="K20" s="17"/>
      <c r="L20" s="17"/>
      <c r="M20" s="17"/>
      <c r="N20" s="17"/>
      <c r="O20" s="17"/>
      <c r="P20" s="17"/>
      <c r="Q20" s="17"/>
      <c r="R20" s="17"/>
      <c r="S20" s="17"/>
      <c r="T20" s="17"/>
      <c r="U20" s="17"/>
      <c r="V20" s="17"/>
      <c r="W20" s="17"/>
      <c r="X20" s="17"/>
      <c r="Y20" s="17"/>
      <c r="Z20" s="17"/>
    </row>
    <row r="21" spans="1:26" ht="12.75" customHeight="1">
      <c r="A21" s="111">
        <v>8</v>
      </c>
      <c r="B21" s="409"/>
      <c r="C21" s="410"/>
      <c r="D21" s="480"/>
      <c r="E21" s="376"/>
      <c r="F21" s="376"/>
      <c r="G21" s="410"/>
      <c r="H21" s="526"/>
      <c r="I21" s="376"/>
      <c r="J21" s="377"/>
      <c r="K21" s="17"/>
      <c r="L21" s="17"/>
      <c r="M21" s="17"/>
      <c r="N21" s="17"/>
      <c r="O21" s="17"/>
      <c r="P21" s="17"/>
      <c r="Q21" s="17"/>
      <c r="R21" s="17"/>
      <c r="S21" s="17"/>
      <c r="T21" s="17"/>
      <c r="U21" s="17"/>
      <c r="V21" s="17"/>
      <c r="W21" s="17"/>
      <c r="X21" s="17"/>
      <c r="Y21" s="17"/>
      <c r="Z21" s="17"/>
    </row>
    <row r="22" spans="1:26" ht="12.75" customHeight="1">
      <c r="A22" s="108">
        <v>9</v>
      </c>
      <c r="B22" s="408"/>
      <c r="C22" s="334"/>
      <c r="D22" s="490"/>
      <c r="E22" s="334"/>
      <c r="F22" s="334"/>
      <c r="G22" s="334"/>
      <c r="H22" s="525"/>
      <c r="I22" s="334"/>
      <c r="J22" s="362"/>
      <c r="K22" s="17"/>
      <c r="L22" s="17"/>
      <c r="M22" s="17"/>
      <c r="N22" s="17"/>
      <c r="O22" s="17"/>
      <c r="P22" s="17"/>
      <c r="Q22" s="17"/>
      <c r="R22" s="17"/>
      <c r="S22" s="17"/>
      <c r="T22" s="17"/>
      <c r="U22" s="17"/>
      <c r="V22" s="17"/>
      <c r="W22" s="17"/>
      <c r="X22" s="17"/>
      <c r="Y22" s="17"/>
      <c r="Z22" s="17"/>
    </row>
    <row r="23" spans="1:26" ht="12.75" customHeight="1">
      <c r="A23" s="111">
        <v>10</v>
      </c>
      <c r="B23" s="409"/>
      <c r="C23" s="410"/>
      <c r="D23" s="480"/>
      <c r="E23" s="376"/>
      <c r="F23" s="376"/>
      <c r="G23" s="410"/>
      <c r="H23" s="526"/>
      <c r="I23" s="376"/>
      <c r="J23" s="377"/>
      <c r="K23" s="17"/>
      <c r="L23" s="17"/>
      <c r="M23" s="17"/>
      <c r="N23" s="17"/>
      <c r="O23" s="17"/>
      <c r="P23" s="17"/>
      <c r="Q23" s="17"/>
      <c r="R23" s="17"/>
      <c r="S23" s="17"/>
      <c r="T23" s="17"/>
      <c r="U23" s="17"/>
      <c r="V23" s="17"/>
      <c r="W23" s="17"/>
      <c r="X23" s="17"/>
      <c r="Y23" s="17"/>
      <c r="Z23" s="17"/>
    </row>
    <row r="24" spans="1:26" ht="12.75" customHeight="1">
      <c r="A24" s="108">
        <v>11</v>
      </c>
      <c r="B24" s="408"/>
      <c r="C24" s="334"/>
      <c r="D24" s="490"/>
      <c r="E24" s="334"/>
      <c r="F24" s="334"/>
      <c r="G24" s="334"/>
      <c r="H24" s="525"/>
      <c r="I24" s="334"/>
      <c r="J24" s="362"/>
      <c r="K24" s="17"/>
      <c r="L24" s="17"/>
      <c r="M24" s="17"/>
      <c r="N24" s="17"/>
      <c r="O24" s="17"/>
      <c r="P24" s="17"/>
      <c r="Q24" s="17"/>
      <c r="R24" s="17"/>
      <c r="S24" s="17"/>
      <c r="T24" s="17"/>
      <c r="U24" s="17"/>
      <c r="V24" s="17"/>
      <c r="W24" s="17"/>
      <c r="X24" s="17"/>
      <c r="Y24" s="17"/>
      <c r="Z24" s="17"/>
    </row>
    <row r="25" spans="1:26" ht="12.75" customHeight="1">
      <c r="A25" s="111">
        <v>12</v>
      </c>
      <c r="B25" s="409"/>
      <c r="C25" s="410"/>
      <c r="D25" s="480"/>
      <c r="E25" s="376"/>
      <c r="F25" s="376"/>
      <c r="G25" s="410"/>
      <c r="H25" s="526"/>
      <c r="I25" s="376"/>
      <c r="J25" s="377"/>
      <c r="K25" s="17"/>
      <c r="L25" s="17"/>
      <c r="M25" s="17"/>
      <c r="N25" s="17"/>
      <c r="O25" s="17"/>
      <c r="P25" s="17"/>
      <c r="Q25" s="17"/>
      <c r="R25" s="17"/>
      <c r="S25" s="17"/>
      <c r="T25" s="17"/>
      <c r="U25" s="17"/>
      <c r="V25" s="17"/>
      <c r="W25" s="17"/>
      <c r="X25" s="17"/>
      <c r="Y25" s="17"/>
      <c r="Z25" s="17"/>
    </row>
    <row r="26" spans="1:26" ht="12.75" customHeight="1">
      <c r="A26" s="134">
        <v>13</v>
      </c>
      <c r="B26" s="498"/>
      <c r="C26" s="370"/>
      <c r="D26" s="553"/>
      <c r="E26" s="370"/>
      <c r="F26" s="370"/>
      <c r="G26" s="370"/>
      <c r="H26" s="554"/>
      <c r="I26" s="370"/>
      <c r="J26" s="371"/>
      <c r="K26" s="17"/>
      <c r="L26" s="17"/>
      <c r="M26" s="17"/>
      <c r="N26" s="17"/>
      <c r="O26" s="17"/>
      <c r="P26" s="17"/>
      <c r="Q26" s="17"/>
      <c r="R26" s="17"/>
      <c r="S26" s="17"/>
      <c r="T26" s="17"/>
      <c r="U26" s="17"/>
      <c r="V26" s="17"/>
      <c r="W26" s="17"/>
      <c r="X26" s="17"/>
      <c r="Y26" s="17"/>
      <c r="Z26" s="17"/>
    </row>
    <row r="27" spans="1:26" ht="6" customHeight="1">
      <c r="A27" s="550"/>
      <c r="B27" s="394"/>
      <c r="C27" s="394"/>
      <c r="D27" s="394"/>
      <c r="E27" s="394"/>
      <c r="F27" s="394"/>
      <c r="G27" s="394"/>
      <c r="H27" s="394"/>
      <c r="I27" s="394"/>
      <c r="J27" s="394"/>
      <c r="K27" s="17"/>
      <c r="L27" s="17"/>
      <c r="M27" s="17"/>
      <c r="N27" s="17"/>
      <c r="O27" s="17"/>
      <c r="P27" s="17"/>
      <c r="Q27" s="17"/>
      <c r="R27" s="17"/>
      <c r="S27" s="17"/>
      <c r="T27" s="17"/>
      <c r="U27" s="17"/>
      <c r="V27" s="17"/>
      <c r="W27" s="17"/>
      <c r="X27" s="17"/>
      <c r="Y27" s="17"/>
      <c r="Z27" s="17"/>
    </row>
    <row r="28" spans="1:26" ht="13.5" customHeight="1">
      <c r="A28" s="210"/>
      <c r="B28" s="425"/>
      <c r="C28" s="406"/>
      <c r="D28" s="99" t="s">
        <v>267</v>
      </c>
      <c r="E28" s="551" t="s">
        <v>443</v>
      </c>
      <c r="F28" s="552"/>
      <c r="G28" s="99" t="s">
        <v>444</v>
      </c>
      <c r="H28" s="425"/>
      <c r="I28" s="406"/>
      <c r="J28" s="360"/>
      <c r="K28" s="17"/>
      <c r="L28" s="17"/>
      <c r="M28" s="17"/>
      <c r="N28" s="17"/>
      <c r="O28" s="17"/>
      <c r="P28" s="17"/>
      <c r="Q28" s="17"/>
      <c r="R28" s="17"/>
      <c r="S28" s="17"/>
      <c r="T28" s="17"/>
      <c r="U28" s="17"/>
      <c r="V28" s="17"/>
      <c r="W28" s="17"/>
      <c r="X28" s="17"/>
      <c r="Y28" s="17"/>
      <c r="Z28" s="17"/>
    </row>
    <row r="29" spans="1:26" ht="13.5" customHeight="1">
      <c r="A29" s="153"/>
      <c r="B29" s="417" t="s">
        <v>445</v>
      </c>
      <c r="C29" s="334"/>
      <c r="D29" s="102" t="s">
        <v>274</v>
      </c>
      <c r="E29" s="102" t="s">
        <v>446</v>
      </c>
      <c r="F29" s="102" t="s">
        <v>447</v>
      </c>
      <c r="G29" s="102" t="s">
        <v>448</v>
      </c>
      <c r="H29" s="417" t="s">
        <v>449</v>
      </c>
      <c r="I29" s="334"/>
      <c r="J29" s="362"/>
      <c r="K29" s="17"/>
      <c r="L29" s="17"/>
      <c r="M29" s="17"/>
      <c r="N29" s="17"/>
      <c r="O29" s="17"/>
      <c r="P29" s="17"/>
      <c r="Q29" s="17"/>
      <c r="R29" s="17"/>
      <c r="S29" s="17"/>
      <c r="T29" s="17"/>
      <c r="U29" s="17"/>
      <c r="V29" s="17"/>
      <c r="W29" s="17"/>
      <c r="X29" s="17"/>
      <c r="Y29" s="17"/>
      <c r="Z29" s="17"/>
    </row>
    <row r="30" spans="1:26" ht="12.75" customHeight="1">
      <c r="A30" s="154"/>
      <c r="B30" s="468" t="s">
        <v>96</v>
      </c>
      <c r="C30" s="349"/>
      <c r="D30" s="156" t="s">
        <v>279</v>
      </c>
      <c r="E30" s="156" t="s">
        <v>280</v>
      </c>
      <c r="F30" s="156" t="s">
        <v>281</v>
      </c>
      <c r="G30" s="156" t="s">
        <v>419</v>
      </c>
      <c r="H30" s="468" t="s">
        <v>450</v>
      </c>
      <c r="I30" s="349"/>
      <c r="J30" s="438"/>
      <c r="K30" s="17"/>
      <c r="L30" s="17"/>
      <c r="M30" s="17"/>
      <c r="N30" s="17"/>
      <c r="O30" s="17"/>
      <c r="P30" s="17"/>
      <c r="Q30" s="17"/>
      <c r="R30" s="17"/>
      <c r="S30" s="17"/>
      <c r="T30" s="17"/>
      <c r="U30" s="17"/>
      <c r="V30" s="17"/>
      <c r="W30" s="17"/>
      <c r="X30" s="17"/>
      <c r="Y30" s="17"/>
      <c r="Z30" s="17"/>
    </row>
    <row r="31" spans="1:26" ht="12.75" customHeight="1">
      <c r="A31" s="157">
        <v>1</v>
      </c>
      <c r="B31" s="495"/>
      <c r="C31" s="345"/>
      <c r="D31" s="167"/>
      <c r="E31" s="196"/>
      <c r="F31" s="196"/>
      <c r="G31" s="197"/>
      <c r="H31" s="492"/>
      <c r="I31" s="345"/>
      <c r="J31" s="419"/>
      <c r="K31" s="17"/>
      <c r="L31" s="17"/>
      <c r="M31" s="17"/>
      <c r="N31" s="17"/>
      <c r="O31" s="17"/>
      <c r="P31" s="17"/>
      <c r="Q31" s="17"/>
      <c r="R31" s="17"/>
      <c r="S31" s="17"/>
      <c r="T31" s="17"/>
      <c r="U31" s="17"/>
      <c r="V31" s="17"/>
      <c r="W31" s="17"/>
      <c r="X31" s="17"/>
      <c r="Y31" s="17"/>
      <c r="Z31" s="17"/>
    </row>
    <row r="32" spans="1:26" ht="12.75" customHeight="1">
      <c r="A32" s="111">
        <v>2</v>
      </c>
      <c r="B32" s="409"/>
      <c r="C32" s="410"/>
      <c r="D32" s="168"/>
      <c r="E32" s="199"/>
      <c r="F32" s="199"/>
      <c r="G32" s="200"/>
      <c r="H32" s="416"/>
      <c r="I32" s="376"/>
      <c r="J32" s="377"/>
      <c r="K32" s="17"/>
      <c r="L32" s="17"/>
      <c r="M32" s="17"/>
      <c r="N32" s="17"/>
      <c r="O32" s="17"/>
      <c r="P32" s="17"/>
      <c r="Q32" s="17"/>
      <c r="R32" s="17"/>
      <c r="S32" s="17"/>
      <c r="T32" s="17"/>
      <c r="U32" s="17"/>
      <c r="V32" s="17"/>
      <c r="W32" s="17"/>
      <c r="X32" s="17"/>
      <c r="Y32" s="17"/>
      <c r="Z32" s="17"/>
    </row>
    <row r="33" spans="1:26" ht="12.75" customHeight="1">
      <c r="A33" s="108">
        <v>3</v>
      </c>
      <c r="B33" s="408"/>
      <c r="C33" s="334"/>
      <c r="D33" s="169"/>
      <c r="E33" s="202"/>
      <c r="F33" s="202"/>
      <c r="G33" s="203"/>
      <c r="H33" s="413"/>
      <c r="I33" s="334"/>
      <c r="J33" s="362"/>
      <c r="K33" s="17"/>
      <c r="L33" s="17"/>
      <c r="M33" s="17"/>
      <c r="N33" s="17"/>
      <c r="O33" s="17"/>
      <c r="P33" s="17"/>
      <c r="Q33" s="17"/>
      <c r="R33" s="17"/>
      <c r="S33" s="17"/>
      <c r="T33" s="17"/>
      <c r="U33" s="17"/>
      <c r="V33" s="17"/>
      <c r="W33" s="17"/>
      <c r="X33" s="17"/>
      <c r="Y33" s="17"/>
      <c r="Z33" s="17"/>
    </row>
    <row r="34" spans="1:26" ht="12.75" customHeight="1">
      <c r="A34" s="111">
        <v>4</v>
      </c>
      <c r="B34" s="409"/>
      <c r="C34" s="410"/>
      <c r="D34" s="168"/>
      <c r="E34" s="199"/>
      <c r="F34" s="199"/>
      <c r="G34" s="200"/>
      <c r="H34" s="416"/>
      <c r="I34" s="376"/>
      <c r="J34" s="377"/>
      <c r="K34" s="17"/>
      <c r="L34" s="17"/>
      <c r="M34" s="17"/>
      <c r="N34" s="17"/>
      <c r="O34" s="17"/>
      <c r="P34" s="17"/>
      <c r="Q34" s="17"/>
      <c r="R34" s="17"/>
      <c r="S34" s="17"/>
      <c r="T34" s="17"/>
      <c r="U34" s="17"/>
      <c r="V34" s="17"/>
      <c r="W34" s="17"/>
      <c r="X34" s="17"/>
      <c r="Y34" s="17"/>
      <c r="Z34" s="17"/>
    </row>
    <row r="35" spans="1:26" ht="12.75" customHeight="1">
      <c r="A35" s="108">
        <v>5</v>
      </c>
      <c r="B35" s="408"/>
      <c r="C35" s="334"/>
      <c r="D35" s="169"/>
      <c r="E35" s="202"/>
      <c r="F35" s="202"/>
      <c r="G35" s="203"/>
      <c r="H35" s="413"/>
      <c r="I35" s="334"/>
      <c r="J35" s="362"/>
      <c r="K35" s="17"/>
      <c r="L35" s="17"/>
      <c r="M35" s="17"/>
      <c r="N35" s="17"/>
      <c r="O35" s="17"/>
      <c r="P35" s="17"/>
      <c r="Q35" s="17"/>
      <c r="R35" s="17"/>
      <c r="S35" s="17"/>
      <c r="T35" s="17"/>
      <c r="U35" s="17"/>
      <c r="V35" s="17"/>
      <c r="W35" s="17"/>
      <c r="X35" s="17"/>
      <c r="Y35" s="17"/>
      <c r="Z35" s="17"/>
    </row>
    <row r="36" spans="1:26" ht="12.75" customHeight="1">
      <c r="A36" s="111">
        <v>6</v>
      </c>
      <c r="B36" s="409"/>
      <c r="C36" s="410"/>
      <c r="D36" s="168"/>
      <c r="E36" s="199"/>
      <c r="F36" s="199"/>
      <c r="G36" s="200"/>
      <c r="H36" s="416"/>
      <c r="I36" s="376"/>
      <c r="J36" s="377"/>
      <c r="K36" s="17"/>
      <c r="L36" s="17"/>
      <c r="M36" s="17"/>
      <c r="N36" s="17"/>
      <c r="O36" s="17"/>
      <c r="P36" s="17"/>
      <c r="Q36" s="17"/>
      <c r="R36" s="17"/>
      <c r="S36" s="17"/>
      <c r="T36" s="17"/>
      <c r="U36" s="17"/>
      <c r="V36" s="17"/>
      <c r="W36" s="17"/>
      <c r="X36" s="17"/>
      <c r="Y36" s="17"/>
      <c r="Z36" s="17"/>
    </row>
    <row r="37" spans="1:26" ht="12.75" customHeight="1">
      <c r="A37" s="108">
        <v>7</v>
      </c>
      <c r="B37" s="408"/>
      <c r="C37" s="334"/>
      <c r="D37" s="169"/>
      <c r="E37" s="202"/>
      <c r="F37" s="202"/>
      <c r="G37" s="203"/>
      <c r="H37" s="413"/>
      <c r="I37" s="334"/>
      <c r="J37" s="362"/>
      <c r="K37" s="17"/>
      <c r="L37" s="17"/>
      <c r="M37" s="17"/>
      <c r="N37" s="17"/>
      <c r="O37" s="17"/>
      <c r="P37" s="17"/>
      <c r="Q37" s="17"/>
      <c r="R37" s="17"/>
      <c r="S37" s="17"/>
      <c r="T37" s="17"/>
      <c r="U37" s="17"/>
      <c r="V37" s="17"/>
      <c r="W37" s="17"/>
      <c r="X37" s="17"/>
      <c r="Y37" s="17"/>
      <c r="Z37" s="17"/>
    </row>
    <row r="38" spans="1:26" ht="12.75" customHeight="1">
      <c r="A38" s="111">
        <v>8</v>
      </c>
      <c r="B38" s="409"/>
      <c r="C38" s="410"/>
      <c r="D38" s="168"/>
      <c r="E38" s="199"/>
      <c r="F38" s="199"/>
      <c r="G38" s="200"/>
      <c r="H38" s="416"/>
      <c r="I38" s="376"/>
      <c r="J38" s="377"/>
      <c r="K38" s="17"/>
      <c r="L38" s="17"/>
      <c r="M38" s="17"/>
      <c r="N38" s="17"/>
      <c r="O38" s="17"/>
      <c r="P38" s="17"/>
      <c r="Q38" s="17"/>
      <c r="R38" s="17"/>
      <c r="S38" s="17"/>
      <c r="T38" s="17"/>
      <c r="U38" s="17"/>
      <c r="V38" s="17"/>
      <c r="W38" s="17"/>
      <c r="X38" s="17"/>
      <c r="Y38" s="17"/>
      <c r="Z38" s="17"/>
    </row>
    <row r="39" spans="1:26" ht="12.75" customHeight="1">
      <c r="A39" s="108">
        <v>9</v>
      </c>
      <c r="B39" s="408"/>
      <c r="C39" s="334"/>
      <c r="D39" s="169"/>
      <c r="E39" s="202"/>
      <c r="F39" s="202"/>
      <c r="G39" s="203"/>
      <c r="H39" s="413"/>
      <c r="I39" s="334"/>
      <c r="J39" s="362"/>
      <c r="K39" s="17"/>
      <c r="L39" s="17"/>
      <c r="M39" s="17"/>
      <c r="N39" s="17"/>
      <c r="O39" s="17"/>
      <c r="P39" s="17"/>
      <c r="Q39" s="17"/>
      <c r="R39" s="17"/>
      <c r="S39" s="17"/>
      <c r="T39" s="17"/>
      <c r="U39" s="17"/>
      <c r="V39" s="17"/>
      <c r="W39" s="17"/>
      <c r="X39" s="17"/>
      <c r="Y39" s="17"/>
      <c r="Z39" s="17"/>
    </row>
    <row r="40" spans="1:26" ht="12.75" customHeight="1">
      <c r="A40" s="111">
        <v>10</v>
      </c>
      <c r="B40" s="409"/>
      <c r="C40" s="410"/>
      <c r="D40" s="168"/>
      <c r="E40" s="199"/>
      <c r="F40" s="199"/>
      <c r="G40" s="200"/>
      <c r="H40" s="416"/>
      <c r="I40" s="376"/>
      <c r="J40" s="377"/>
      <c r="K40" s="17"/>
      <c r="L40" s="17"/>
      <c r="M40" s="17"/>
      <c r="N40" s="17"/>
      <c r="O40" s="17"/>
      <c r="P40" s="17"/>
      <c r="Q40" s="17"/>
      <c r="R40" s="17"/>
      <c r="S40" s="17"/>
      <c r="T40" s="17"/>
      <c r="U40" s="17"/>
      <c r="V40" s="17"/>
      <c r="W40" s="17"/>
      <c r="X40" s="17"/>
      <c r="Y40" s="17"/>
      <c r="Z40" s="17"/>
    </row>
    <row r="41" spans="1:26" ht="12.75" customHeight="1">
      <c r="A41" s="108">
        <v>11</v>
      </c>
      <c r="B41" s="408"/>
      <c r="C41" s="334"/>
      <c r="D41" s="169"/>
      <c r="E41" s="202"/>
      <c r="F41" s="202"/>
      <c r="G41" s="203"/>
      <c r="H41" s="413"/>
      <c r="I41" s="334"/>
      <c r="J41" s="362"/>
      <c r="K41" s="17"/>
      <c r="L41" s="17"/>
      <c r="M41" s="17"/>
      <c r="N41" s="17"/>
      <c r="O41" s="17"/>
      <c r="P41" s="17"/>
      <c r="Q41" s="17"/>
      <c r="R41" s="17"/>
      <c r="S41" s="17"/>
      <c r="T41" s="17"/>
      <c r="U41" s="17"/>
      <c r="V41" s="17"/>
      <c r="W41" s="17"/>
      <c r="X41" s="17"/>
      <c r="Y41" s="17"/>
      <c r="Z41" s="17"/>
    </row>
    <row r="42" spans="1:26" ht="12.75" customHeight="1">
      <c r="A42" s="111">
        <v>12</v>
      </c>
      <c r="B42" s="409"/>
      <c r="C42" s="410"/>
      <c r="D42" s="168"/>
      <c r="E42" s="199"/>
      <c r="F42" s="199"/>
      <c r="G42" s="200"/>
      <c r="H42" s="416"/>
      <c r="I42" s="376"/>
      <c r="J42" s="377"/>
      <c r="K42" s="17"/>
      <c r="L42" s="17"/>
      <c r="M42" s="17"/>
      <c r="N42" s="17"/>
      <c r="O42" s="17"/>
      <c r="P42" s="17"/>
      <c r="Q42" s="17"/>
      <c r="R42" s="17"/>
      <c r="S42" s="17"/>
      <c r="T42" s="17"/>
      <c r="U42" s="17"/>
      <c r="V42" s="17"/>
      <c r="W42" s="17"/>
      <c r="X42" s="17"/>
      <c r="Y42" s="17"/>
      <c r="Z42" s="17"/>
    </row>
    <row r="43" spans="1:26" ht="12.75" customHeight="1">
      <c r="A43" s="134">
        <v>13</v>
      </c>
      <c r="B43" s="498"/>
      <c r="C43" s="370"/>
      <c r="D43" s="211"/>
      <c r="E43" s="212"/>
      <c r="F43" s="212"/>
      <c r="G43" s="213"/>
      <c r="H43" s="549"/>
      <c r="I43" s="370"/>
      <c r="J43" s="371"/>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6"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3">
    <mergeCell ref="D20:G20"/>
    <mergeCell ref="H20:J20"/>
    <mergeCell ref="B18:C18"/>
    <mergeCell ref="D18:G18"/>
    <mergeCell ref="H18:J18"/>
    <mergeCell ref="B19:C19"/>
    <mergeCell ref="D19:G19"/>
    <mergeCell ref="H19:J19"/>
    <mergeCell ref="B20:C20"/>
    <mergeCell ref="D23:G23"/>
    <mergeCell ref="H23:J23"/>
    <mergeCell ref="B21:C21"/>
    <mergeCell ref="D21:G21"/>
    <mergeCell ref="H21:J21"/>
    <mergeCell ref="B22:C22"/>
    <mergeCell ref="D22:G22"/>
    <mergeCell ref="H22:J22"/>
    <mergeCell ref="B23:C23"/>
    <mergeCell ref="B24:C24"/>
    <mergeCell ref="D24:G24"/>
    <mergeCell ref="H24:J24"/>
    <mergeCell ref="B25:C25"/>
    <mergeCell ref="D25:G25"/>
    <mergeCell ref="H25:J25"/>
    <mergeCell ref="A27:J27"/>
    <mergeCell ref="B26:C26"/>
    <mergeCell ref="B28:C28"/>
    <mergeCell ref="E28:F28"/>
    <mergeCell ref="H28:J28"/>
    <mergeCell ref="D26:G26"/>
    <mergeCell ref="H26:J26"/>
    <mergeCell ref="B29:C29"/>
    <mergeCell ref="H29:J29"/>
    <mergeCell ref="H30:J30"/>
    <mergeCell ref="H36:J36"/>
    <mergeCell ref="H37:J37"/>
    <mergeCell ref="B30:C30"/>
    <mergeCell ref="B31:C31"/>
    <mergeCell ref="B32:C32"/>
    <mergeCell ref="H38:J38"/>
    <mergeCell ref="H39:J39"/>
    <mergeCell ref="H40:J40"/>
    <mergeCell ref="H41:J41"/>
    <mergeCell ref="H42:J42"/>
    <mergeCell ref="H43:J43"/>
    <mergeCell ref="H31:J31"/>
    <mergeCell ref="H32:J32"/>
    <mergeCell ref="B33:C33"/>
    <mergeCell ref="H33:J33"/>
    <mergeCell ref="B34:C34"/>
    <mergeCell ref="H34:J34"/>
    <mergeCell ref="H35:J35"/>
    <mergeCell ref="B42:C42"/>
    <mergeCell ref="B43:C43"/>
    <mergeCell ref="B35:C35"/>
    <mergeCell ref="B36:C36"/>
    <mergeCell ref="B37:C37"/>
    <mergeCell ref="B38:C38"/>
    <mergeCell ref="B39:C39"/>
    <mergeCell ref="B40:C40"/>
    <mergeCell ref="B41:C41"/>
    <mergeCell ref="C4:H4"/>
    <mergeCell ref="I4:J4"/>
    <mergeCell ref="I1:J2"/>
    <mergeCell ref="A2:B2"/>
    <mergeCell ref="C2:H2"/>
    <mergeCell ref="A3:B3"/>
    <mergeCell ref="C3:H3"/>
    <mergeCell ref="I3:J3"/>
    <mergeCell ref="A4:B4"/>
    <mergeCell ref="A7:J7"/>
    <mergeCell ref="A8:J8"/>
    <mergeCell ref="A9:J9"/>
    <mergeCell ref="A10:J10"/>
    <mergeCell ref="A11:J11"/>
    <mergeCell ref="D12:G12"/>
    <mergeCell ref="H12:J12"/>
    <mergeCell ref="B12:C12"/>
    <mergeCell ref="B13:C13"/>
    <mergeCell ref="D13:G13"/>
    <mergeCell ref="H13:J13"/>
    <mergeCell ref="B14:C14"/>
    <mergeCell ref="D14:G14"/>
    <mergeCell ref="H14:J14"/>
    <mergeCell ref="D17:G17"/>
    <mergeCell ref="H17:J17"/>
    <mergeCell ref="B15:C15"/>
    <mergeCell ref="D15:G15"/>
    <mergeCell ref="H15:J15"/>
    <mergeCell ref="B16:C16"/>
    <mergeCell ref="D16:G16"/>
    <mergeCell ref="H16:J16"/>
    <mergeCell ref="B17:C17"/>
  </mergeCells>
  <printOptions horizontalCentered="1"/>
  <pageMargins left="0.5" right="0.5" top="0.65" bottom="0.5" header="0" footer="0"/>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zoomScaleNormal="100" workbookViewId="0">
      <selection activeCell="H65" sqref="A1:H65"/>
    </sheetView>
  </sheetViews>
  <sheetFormatPr defaultColWidth="14.44140625" defaultRowHeight="15" customHeight="1"/>
  <cols>
    <col min="1" max="2" width="9.6640625" customWidth="1"/>
    <col min="3" max="5" width="24.6640625" customWidth="1"/>
    <col min="6" max="6" width="12.6640625" customWidth="1"/>
    <col min="7" max="8" width="6.6640625" customWidth="1"/>
    <col min="9" max="26" width="9.33203125" customWidth="1"/>
  </cols>
  <sheetData>
    <row r="1" spans="1:26" ht="6" customHeight="1">
      <c r="A1" s="214"/>
      <c r="B1" s="215"/>
      <c r="C1" s="215"/>
      <c r="D1" s="215"/>
      <c r="E1" s="215"/>
      <c r="F1" s="216"/>
      <c r="G1" s="563">
        <f>AssessmentYear</f>
        <v>2026</v>
      </c>
      <c r="H1" s="360"/>
      <c r="I1" s="217"/>
      <c r="J1" s="217"/>
      <c r="K1" s="217"/>
      <c r="L1" s="217"/>
      <c r="M1" s="217"/>
      <c r="N1" s="217"/>
      <c r="O1" s="217"/>
      <c r="P1" s="217"/>
      <c r="Q1" s="217"/>
      <c r="R1" s="217"/>
      <c r="S1" s="217"/>
      <c r="T1" s="217"/>
      <c r="U1" s="217"/>
      <c r="V1" s="217"/>
      <c r="W1" s="217"/>
      <c r="X1" s="217"/>
      <c r="Y1" s="217"/>
      <c r="Z1" s="217"/>
    </row>
    <row r="2" spans="1:26" ht="18" customHeight="1">
      <c r="A2" s="218"/>
      <c r="B2" s="566" t="s">
        <v>12</v>
      </c>
      <c r="C2" s="376"/>
      <c r="D2" s="376"/>
      <c r="E2" s="376"/>
      <c r="F2" s="377"/>
      <c r="G2" s="564"/>
      <c r="H2" s="565"/>
      <c r="I2" s="217"/>
      <c r="J2" s="217"/>
      <c r="K2" s="217"/>
      <c r="L2" s="217"/>
      <c r="M2" s="217"/>
      <c r="N2" s="217"/>
      <c r="O2" s="217"/>
      <c r="P2" s="217"/>
      <c r="Q2" s="217"/>
      <c r="R2" s="217"/>
      <c r="S2" s="217"/>
      <c r="T2" s="217"/>
      <c r="U2" s="217"/>
      <c r="V2" s="217"/>
      <c r="W2" s="217"/>
      <c r="X2" s="217"/>
      <c r="Y2" s="217"/>
      <c r="Z2" s="217"/>
    </row>
    <row r="3" spans="1:26" ht="13.5" customHeight="1">
      <c r="A3" s="219"/>
      <c r="B3" s="567" t="s">
        <v>515</v>
      </c>
      <c r="C3" s="376"/>
      <c r="D3" s="376"/>
      <c r="E3" s="376"/>
      <c r="F3" s="377"/>
      <c r="G3" s="568" t="str">
        <f>FORMNUMBER</f>
        <v>PT-41ELG</v>
      </c>
      <c r="H3" s="377"/>
      <c r="I3" s="217"/>
      <c r="J3" s="217"/>
      <c r="K3" s="217"/>
      <c r="L3" s="217"/>
      <c r="M3" s="217"/>
      <c r="N3" s="217"/>
      <c r="O3" s="217"/>
      <c r="P3" s="217"/>
      <c r="Q3" s="217"/>
      <c r="R3" s="217"/>
      <c r="S3" s="217"/>
      <c r="T3" s="217"/>
      <c r="U3" s="217"/>
      <c r="V3" s="217"/>
      <c r="W3" s="217"/>
      <c r="X3" s="217"/>
      <c r="Y3" s="217"/>
      <c r="Z3" s="217"/>
    </row>
    <row r="4" spans="1:26" ht="13.5" customHeight="1">
      <c r="A4" s="218"/>
      <c r="B4" s="569" t="s">
        <v>451</v>
      </c>
      <c r="C4" s="376"/>
      <c r="D4" s="376"/>
      <c r="E4" s="376"/>
      <c r="F4" s="377"/>
      <c r="G4" s="570" t="s">
        <v>452</v>
      </c>
      <c r="H4" s="377"/>
      <c r="I4" s="217"/>
      <c r="J4" s="217"/>
      <c r="K4" s="217"/>
      <c r="L4" s="217"/>
      <c r="M4" s="217"/>
      <c r="N4" s="217"/>
      <c r="O4" s="217"/>
      <c r="P4" s="217"/>
      <c r="Q4" s="217"/>
      <c r="R4" s="217"/>
      <c r="S4" s="217"/>
      <c r="T4" s="217"/>
      <c r="U4" s="217"/>
      <c r="V4" s="217"/>
      <c r="W4" s="217"/>
      <c r="X4" s="217"/>
      <c r="Y4" s="217"/>
      <c r="Z4" s="217"/>
    </row>
    <row r="5" spans="1:26" ht="6" customHeight="1">
      <c r="A5" s="220"/>
      <c r="B5" s="221"/>
      <c r="C5" s="221"/>
      <c r="D5" s="221"/>
      <c r="E5" s="221"/>
      <c r="F5" s="222"/>
      <c r="G5" s="221"/>
      <c r="H5" s="222"/>
      <c r="I5" s="217"/>
      <c r="J5" s="217"/>
      <c r="K5" s="217"/>
      <c r="L5" s="217"/>
      <c r="M5" s="217"/>
      <c r="N5" s="217"/>
      <c r="O5" s="217"/>
      <c r="P5" s="217"/>
      <c r="Q5" s="217"/>
      <c r="R5" s="217"/>
      <c r="S5" s="217"/>
      <c r="T5" s="217"/>
      <c r="U5" s="217"/>
      <c r="V5" s="217"/>
      <c r="W5" s="217"/>
      <c r="X5" s="217"/>
      <c r="Y5" s="217"/>
      <c r="Z5" s="217"/>
    </row>
    <row r="6" spans="1:26" ht="15.75" customHeight="1">
      <c r="A6" s="571" t="s">
        <v>453</v>
      </c>
      <c r="B6" s="450"/>
      <c r="C6" s="450"/>
      <c r="D6" s="450"/>
      <c r="E6" s="450"/>
      <c r="F6" s="450"/>
      <c r="G6" s="450"/>
      <c r="H6" s="451"/>
      <c r="I6" s="17"/>
      <c r="J6" s="17"/>
      <c r="K6" s="17"/>
      <c r="L6" s="17"/>
      <c r="M6" s="17"/>
      <c r="N6" s="17"/>
      <c r="O6" s="17"/>
      <c r="P6" s="17"/>
      <c r="Q6" s="17"/>
      <c r="R6" s="17"/>
      <c r="S6" s="17"/>
      <c r="T6" s="17"/>
      <c r="U6" s="17"/>
      <c r="V6" s="17"/>
      <c r="W6" s="17"/>
      <c r="X6" s="17"/>
      <c r="Y6" s="17"/>
      <c r="Z6" s="17"/>
    </row>
    <row r="7" spans="1:26" ht="39.75" customHeight="1">
      <c r="A7" s="572" t="s">
        <v>454</v>
      </c>
      <c r="B7" s="381"/>
      <c r="C7" s="381"/>
      <c r="D7" s="381"/>
      <c r="E7" s="381"/>
      <c r="F7" s="381"/>
      <c r="G7" s="381"/>
      <c r="H7" s="382"/>
      <c r="I7" s="217"/>
      <c r="J7" s="217"/>
      <c r="K7" s="217"/>
      <c r="L7" s="217"/>
      <c r="M7" s="217"/>
      <c r="N7" s="217"/>
      <c r="O7" s="217"/>
      <c r="P7" s="217"/>
      <c r="Q7" s="217"/>
      <c r="R7" s="217"/>
      <c r="S7" s="217"/>
      <c r="T7" s="217"/>
      <c r="U7" s="217"/>
      <c r="V7" s="217"/>
      <c r="W7" s="217"/>
      <c r="X7" s="217"/>
      <c r="Y7" s="217"/>
      <c r="Z7" s="217"/>
    </row>
    <row r="8" spans="1:26" ht="25.5" customHeight="1">
      <c r="A8" s="573" t="s">
        <v>455</v>
      </c>
      <c r="B8" s="352"/>
      <c r="C8" s="575" t="s">
        <v>456</v>
      </c>
      <c r="D8" s="575" t="s">
        <v>457</v>
      </c>
      <c r="E8" s="576" t="s">
        <v>458</v>
      </c>
      <c r="F8" s="386"/>
      <c r="G8" s="386"/>
      <c r="H8" s="387"/>
      <c r="I8" s="223"/>
      <c r="J8" s="223"/>
      <c r="K8" s="223"/>
      <c r="L8" s="223"/>
      <c r="M8" s="223"/>
      <c r="N8" s="223"/>
      <c r="O8" s="223"/>
      <c r="P8" s="223"/>
      <c r="Q8" s="223"/>
      <c r="R8" s="223"/>
      <c r="S8" s="223"/>
      <c r="T8" s="223"/>
      <c r="U8" s="223"/>
      <c r="V8" s="223"/>
      <c r="W8" s="223"/>
      <c r="X8" s="223"/>
      <c r="Y8" s="223"/>
      <c r="Z8" s="223"/>
    </row>
    <row r="9" spans="1:26" ht="17.25" customHeight="1">
      <c r="A9" s="574"/>
      <c r="B9" s="338"/>
      <c r="C9" s="357"/>
      <c r="D9" s="357"/>
      <c r="E9" s="224" t="s">
        <v>459</v>
      </c>
      <c r="F9" s="577" t="s">
        <v>460</v>
      </c>
      <c r="G9" s="376"/>
      <c r="H9" s="377"/>
      <c r="I9" s="223"/>
      <c r="J9" s="223"/>
      <c r="K9" s="223"/>
      <c r="L9" s="223"/>
      <c r="M9" s="223"/>
      <c r="N9" s="223"/>
      <c r="O9" s="223"/>
      <c r="P9" s="223"/>
      <c r="Q9" s="223"/>
      <c r="R9" s="223"/>
      <c r="S9" s="223"/>
      <c r="T9" s="223"/>
      <c r="U9" s="223"/>
      <c r="V9" s="223"/>
      <c r="W9" s="223"/>
      <c r="X9" s="223"/>
      <c r="Y9" s="223"/>
      <c r="Z9" s="223"/>
    </row>
    <row r="10" spans="1:26" ht="12.75" customHeight="1">
      <c r="A10" s="578">
        <f t="shared" ref="A10:A41" si="0">A11-1</f>
        <v>1994</v>
      </c>
      <c r="B10" s="558"/>
      <c r="C10" s="225"/>
      <c r="D10" s="225"/>
      <c r="E10" s="226"/>
      <c r="F10" s="555"/>
      <c r="G10" s="386"/>
      <c r="H10" s="387"/>
      <c r="I10" s="2"/>
      <c r="J10" s="2"/>
      <c r="K10" s="2"/>
      <c r="L10" s="2"/>
      <c r="M10" s="2"/>
      <c r="N10" s="2"/>
      <c r="O10" s="2"/>
      <c r="P10" s="2"/>
      <c r="Q10" s="2"/>
      <c r="R10" s="2"/>
      <c r="S10" s="2"/>
      <c r="T10" s="2"/>
      <c r="U10" s="2"/>
      <c r="V10" s="2"/>
      <c r="W10" s="2"/>
      <c r="X10" s="2"/>
      <c r="Y10" s="2"/>
      <c r="Z10" s="2"/>
    </row>
    <row r="11" spans="1:26" ht="12.75" customHeight="1">
      <c r="A11" s="559">
        <f t="shared" si="0"/>
        <v>1995</v>
      </c>
      <c r="B11" s="558"/>
      <c r="C11" s="227"/>
      <c r="D11" s="227"/>
      <c r="E11" s="228"/>
      <c r="F11" s="556"/>
      <c r="G11" s="386"/>
      <c r="H11" s="387"/>
      <c r="I11" s="2"/>
      <c r="J11" s="2"/>
      <c r="K11" s="2"/>
      <c r="L11" s="2"/>
      <c r="M11" s="2"/>
      <c r="N11" s="2"/>
      <c r="O11" s="2"/>
      <c r="P11" s="2"/>
      <c r="Q11" s="2"/>
      <c r="R11" s="2"/>
      <c r="S11" s="2"/>
      <c r="T11" s="2"/>
      <c r="U11" s="2"/>
      <c r="V11" s="2"/>
      <c r="W11" s="2"/>
      <c r="X11" s="2"/>
      <c r="Y11" s="2"/>
      <c r="Z11" s="2"/>
    </row>
    <row r="12" spans="1:26" ht="12.75" customHeight="1">
      <c r="A12" s="557">
        <f t="shared" si="0"/>
        <v>1996</v>
      </c>
      <c r="B12" s="558"/>
      <c r="C12" s="225"/>
      <c r="D12" s="225"/>
      <c r="E12" s="226"/>
      <c r="F12" s="555"/>
      <c r="G12" s="386"/>
      <c r="H12" s="387"/>
      <c r="I12" s="2"/>
      <c r="J12" s="2"/>
      <c r="K12" s="2"/>
      <c r="L12" s="2"/>
      <c r="M12" s="2"/>
      <c r="N12" s="2"/>
      <c r="O12" s="2"/>
      <c r="P12" s="2"/>
      <c r="Q12" s="2"/>
      <c r="R12" s="2"/>
      <c r="S12" s="2"/>
      <c r="T12" s="2"/>
      <c r="U12" s="2"/>
      <c r="V12" s="2"/>
      <c r="W12" s="2"/>
      <c r="X12" s="2"/>
      <c r="Y12" s="2"/>
      <c r="Z12" s="2"/>
    </row>
    <row r="13" spans="1:26" ht="12.75" customHeight="1">
      <c r="A13" s="559">
        <f t="shared" si="0"/>
        <v>1997</v>
      </c>
      <c r="B13" s="558"/>
      <c r="C13" s="227"/>
      <c r="D13" s="227"/>
      <c r="E13" s="228"/>
      <c r="F13" s="556"/>
      <c r="G13" s="386"/>
      <c r="H13" s="387"/>
      <c r="I13" s="2"/>
      <c r="J13" s="2"/>
      <c r="K13" s="2"/>
      <c r="L13" s="2"/>
      <c r="M13" s="2"/>
      <c r="N13" s="2"/>
      <c r="O13" s="2"/>
      <c r="P13" s="2"/>
      <c r="Q13" s="2"/>
      <c r="R13" s="2"/>
      <c r="S13" s="2"/>
      <c r="T13" s="2"/>
      <c r="U13" s="2"/>
      <c r="V13" s="2"/>
      <c r="W13" s="2"/>
      <c r="X13" s="2"/>
      <c r="Y13" s="2"/>
      <c r="Z13" s="2"/>
    </row>
    <row r="14" spans="1:26" ht="13.5" customHeight="1">
      <c r="A14" s="557">
        <f t="shared" si="0"/>
        <v>1998</v>
      </c>
      <c r="B14" s="558"/>
      <c r="C14" s="225"/>
      <c r="D14" s="225"/>
      <c r="E14" s="226"/>
      <c r="F14" s="555"/>
      <c r="G14" s="386"/>
      <c r="H14" s="387"/>
      <c r="I14" s="2"/>
      <c r="J14" s="2"/>
      <c r="K14" s="2"/>
      <c r="L14" s="2"/>
      <c r="M14" s="2"/>
      <c r="N14" s="2"/>
      <c r="O14" s="2"/>
      <c r="P14" s="2"/>
      <c r="Q14" s="2"/>
      <c r="R14" s="2"/>
      <c r="S14" s="2"/>
      <c r="T14" s="2"/>
      <c r="U14" s="2"/>
      <c r="V14" s="2"/>
      <c r="W14" s="2"/>
      <c r="X14" s="2"/>
      <c r="Y14" s="2"/>
      <c r="Z14" s="2"/>
    </row>
    <row r="15" spans="1:26" ht="12.75" customHeight="1">
      <c r="A15" s="559">
        <f t="shared" si="0"/>
        <v>1999</v>
      </c>
      <c r="B15" s="558"/>
      <c r="C15" s="227"/>
      <c r="D15" s="227"/>
      <c r="E15" s="228"/>
      <c r="F15" s="556"/>
      <c r="G15" s="386"/>
      <c r="H15" s="387"/>
      <c r="I15" s="2"/>
      <c r="J15" s="2"/>
      <c r="K15" s="2"/>
      <c r="L15" s="2"/>
      <c r="M15" s="2"/>
      <c r="N15" s="2"/>
      <c r="O15" s="2"/>
      <c r="P15" s="2"/>
      <c r="Q15" s="2"/>
      <c r="R15" s="2"/>
      <c r="S15" s="2"/>
      <c r="T15" s="2"/>
      <c r="U15" s="2"/>
      <c r="V15" s="2"/>
      <c r="W15" s="2"/>
      <c r="X15" s="2"/>
      <c r="Y15" s="2"/>
      <c r="Z15" s="2"/>
    </row>
    <row r="16" spans="1:26" ht="12.75" customHeight="1">
      <c r="A16" s="557">
        <f t="shared" si="0"/>
        <v>2000</v>
      </c>
      <c r="B16" s="558"/>
      <c r="C16" s="225"/>
      <c r="D16" s="225"/>
      <c r="E16" s="226"/>
      <c r="F16" s="555"/>
      <c r="G16" s="386"/>
      <c r="H16" s="387"/>
      <c r="I16" s="2"/>
      <c r="J16" s="2"/>
      <c r="K16" s="2"/>
      <c r="L16" s="2"/>
      <c r="M16" s="2"/>
      <c r="N16" s="2"/>
      <c r="O16" s="2"/>
      <c r="P16" s="2"/>
      <c r="Q16" s="2"/>
      <c r="R16" s="2"/>
      <c r="S16" s="2"/>
      <c r="T16" s="2"/>
      <c r="U16" s="2"/>
      <c r="V16" s="2"/>
      <c r="W16" s="2"/>
      <c r="X16" s="2"/>
      <c r="Y16" s="2"/>
      <c r="Z16" s="2"/>
    </row>
    <row r="17" spans="1:26" ht="12.75" customHeight="1">
      <c r="A17" s="559">
        <f t="shared" si="0"/>
        <v>2001</v>
      </c>
      <c r="B17" s="558"/>
      <c r="C17" s="227"/>
      <c r="D17" s="227"/>
      <c r="E17" s="228"/>
      <c r="F17" s="556"/>
      <c r="G17" s="386"/>
      <c r="H17" s="387"/>
      <c r="I17" s="2"/>
      <c r="J17" s="2"/>
      <c r="K17" s="2"/>
      <c r="L17" s="2"/>
      <c r="M17" s="2"/>
      <c r="N17" s="2"/>
      <c r="O17" s="2"/>
      <c r="P17" s="2"/>
      <c r="Q17" s="2"/>
      <c r="R17" s="2"/>
      <c r="S17" s="2"/>
      <c r="T17" s="2"/>
      <c r="U17" s="2"/>
      <c r="V17" s="2"/>
      <c r="W17" s="2"/>
      <c r="X17" s="2"/>
      <c r="Y17" s="2"/>
      <c r="Z17" s="2"/>
    </row>
    <row r="18" spans="1:26" ht="12.75" customHeight="1">
      <c r="A18" s="557">
        <f t="shared" si="0"/>
        <v>2002</v>
      </c>
      <c r="B18" s="558"/>
      <c r="C18" s="225"/>
      <c r="D18" s="225"/>
      <c r="E18" s="226"/>
      <c r="F18" s="555"/>
      <c r="G18" s="386"/>
      <c r="H18" s="387"/>
      <c r="I18" s="2"/>
      <c r="J18" s="2"/>
      <c r="K18" s="2"/>
      <c r="L18" s="2"/>
      <c r="M18" s="2"/>
      <c r="N18" s="2"/>
      <c r="O18" s="2"/>
      <c r="P18" s="2"/>
      <c r="Q18" s="2"/>
      <c r="R18" s="2"/>
      <c r="S18" s="2"/>
      <c r="T18" s="2"/>
      <c r="U18" s="2"/>
      <c r="V18" s="2"/>
      <c r="W18" s="2"/>
      <c r="X18" s="2"/>
      <c r="Y18" s="2"/>
      <c r="Z18" s="2"/>
    </row>
    <row r="19" spans="1:26" ht="12.75" customHeight="1">
      <c r="A19" s="559">
        <f t="shared" si="0"/>
        <v>2003</v>
      </c>
      <c r="B19" s="558"/>
      <c r="C19" s="227"/>
      <c r="D19" s="227"/>
      <c r="E19" s="228"/>
      <c r="F19" s="339"/>
      <c r="G19" s="334"/>
      <c r="H19" s="362"/>
      <c r="I19" s="2"/>
      <c r="J19" s="2"/>
      <c r="K19" s="2"/>
      <c r="L19" s="2"/>
      <c r="M19" s="2"/>
      <c r="N19" s="2"/>
      <c r="O19" s="2"/>
      <c r="P19" s="2"/>
      <c r="Q19" s="2"/>
      <c r="R19" s="2"/>
      <c r="S19" s="2"/>
      <c r="T19" s="2"/>
      <c r="U19" s="2"/>
      <c r="V19" s="2"/>
      <c r="W19" s="2"/>
      <c r="X19" s="2"/>
      <c r="Y19" s="2"/>
      <c r="Z19" s="2"/>
    </row>
    <row r="20" spans="1:26" ht="12.75" customHeight="1">
      <c r="A20" s="557">
        <f t="shared" si="0"/>
        <v>2004</v>
      </c>
      <c r="B20" s="558"/>
      <c r="C20" s="225"/>
      <c r="D20" s="225"/>
      <c r="E20" s="226"/>
      <c r="F20" s="555"/>
      <c r="G20" s="386"/>
      <c r="H20" s="387"/>
      <c r="I20" s="2"/>
      <c r="J20" s="2"/>
      <c r="K20" s="2"/>
      <c r="L20" s="2"/>
      <c r="M20" s="2"/>
      <c r="N20" s="2"/>
      <c r="O20" s="2"/>
      <c r="P20" s="2"/>
      <c r="Q20" s="2"/>
      <c r="R20" s="2"/>
      <c r="S20" s="2"/>
      <c r="T20" s="2"/>
      <c r="U20" s="2"/>
      <c r="V20" s="2"/>
      <c r="W20" s="2"/>
      <c r="X20" s="2"/>
      <c r="Y20" s="2"/>
      <c r="Z20" s="2"/>
    </row>
    <row r="21" spans="1:26" ht="12.75" customHeight="1">
      <c r="A21" s="559">
        <f t="shared" si="0"/>
        <v>2005</v>
      </c>
      <c r="B21" s="558"/>
      <c r="C21" s="227"/>
      <c r="D21" s="227"/>
      <c r="E21" s="228"/>
      <c r="F21" s="556"/>
      <c r="G21" s="386"/>
      <c r="H21" s="387"/>
      <c r="I21" s="2"/>
      <c r="J21" s="2"/>
      <c r="K21" s="2"/>
      <c r="L21" s="2"/>
      <c r="M21" s="2"/>
      <c r="N21" s="2"/>
      <c r="O21" s="2"/>
      <c r="P21" s="2"/>
      <c r="Q21" s="2"/>
      <c r="R21" s="2"/>
      <c r="S21" s="2"/>
      <c r="T21" s="2"/>
      <c r="U21" s="2"/>
      <c r="V21" s="2"/>
      <c r="W21" s="2"/>
      <c r="X21" s="2"/>
      <c r="Y21" s="2"/>
      <c r="Z21" s="2"/>
    </row>
    <row r="22" spans="1:26" ht="12.75" customHeight="1">
      <c r="A22" s="557">
        <f t="shared" si="0"/>
        <v>2006</v>
      </c>
      <c r="B22" s="558"/>
      <c r="C22" s="225"/>
      <c r="D22" s="225"/>
      <c r="E22" s="226"/>
      <c r="F22" s="555"/>
      <c r="G22" s="386"/>
      <c r="H22" s="387"/>
      <c r="I22" s="2"/>
      <c r="J22" s="2"/>
      <c r="K22" s="2"/>
      <c r="L22" s="2"/>
      <c r="M22" s="2"/>
      <c r="N22" s="2"/>
      <c r="O22" s="2"/>
      <c r="P22" s="2"/>
      <c r="Q22" s="2"/>
      <c r="R22" s="2"/>
      <c r="S22" s="2"/>
      <c r="T22" s="2"/>
      <c r="U22" s="2"/>
      <c r="V22" s="2"/>
      <c r="W22" s="2"/>
      <c r="X22" s="2"/>
      <c r="Y22" s="2"/>
      <c r="Z22" s="2"/>
    </row>
    <row r="23" spans="1:26" ht="12.75" customHeight="1">
      <c r="A23" s="559">
        <f t="shared" si="0"/>
        <v>2007</v>
      </c>
      <c r="B23" s="558"/>
      <c r="C23" s="227"/>
      <c r="D23" s="227"/>
      <c r="E23" s="228"/>
      <c r="F23" s="556"/>
      <c r="G23" s="386"/>
      <c r="H23" s="387"/>
      <c r="I23" s="2"/>
      <c r="J23" s="2"/>
      <c r="K23" s="2"/>
      <c r="L23" s="2"/>
      <c r="M23" s="2"/>
      <c r="N23" s="2"/>
      <c r="O23" s="2"/>
      <c r="P23" s="2"/>
      <c r="Q23" s="2"/>
      <c r="R23" s="2"/>
      <c r="S23" s="2"/>
      <c r="T23" s="2"/>
      <c r="U23" s="2"/>
      <c r="V23" s="2"/>
      <c r="W23" s="2"/>
      <c r="X23" s="2"/>
      <c r="Y23" s="2"/>
      <c r="Z23" s="2"/>
    </row>
    <row r="24" spans="1:26" ht="12.75" customHeight="1">
      <c r="A24" s="557">
        <f t="shared" si="0"/>
        <v>2008</v>
      </c>
      <c r="B24" s="558"/>
      <c r="C24" s="225"/>
      <c r="D24" s="225"/>
      <c r="E24" s="226"/>
      <c r="F24" s="555"/>
      <c r="G24" s="386"/>
      <c r="H24" s="387"/>
      <c r="I24" s="2"/>
      <c r="J24" s="2"/>
      <c r="K24" s="2"/>
      <c r="L24" s="2"/>
      <c r="M24" s="2"/>
      <c r="N24" s="2"/>
      <c r="O24" s="2"/>
      <c r="P24" s="2"/>
      <c r="Q24" s="2"/>
      <c r="R24" s="2"/>
      <c r="S24" s="2"/>
      <c r="T24" s="2"/>
      <c r="U24" s="2"/>
      <c r="V24" s="2"/>
      <c r="W24" s="2"/>
      <c r="X24" s="2"/>
      <c r="Y24" s="2"/>
      <c r="Z24" s="2"/>
    </row>
    <row r="25" spans="1:26" ht="12.75" customHeight="1">
      <c r="A25" s="559">
        <f t="shared" si="0"/>
        <v>2009</v>
      </c>
      <c r="B25" s="558"/>
      <c r="C25" s="227"/>
      <c r="D25" s="227"/>
      <c r="E25" s="228"/>
      <c r="F25" s="556"/>
      <c r="G25" s="386"/>
      <c r="H25" s="387"/>
      <c r="I25" s="2"/>
      <c r="J25" s="2"/>
      <c r="K25" s="2"/>
      <c r="L25" s="2"/>
      <c r="M25" s="2"/>
      <c r="N25" s="2"/>
      <c r="O25" s="2"/>
      <c r="P25" s="2"/>
      <c r="Q25" s="2"/>
      <c r="R25" s="2"/>
      <c r="S25" s="2"/>
      <c r="T25" s="2"/>
      <c r="U25" s="2"/>
      <c r="V25" s="2"/>
      <c r="W25" s="2"/>
      <c r="X25" s="2"/>
      <c r="Y25" s="2"/>
      <c r="Z25" s="2"/>
    </row>
    <row r="26" spans="1:26" ht="12.75" customHeight="1">
      <c r="A26" s="557">
        <f t="shared" si="0"/>
        <v>2010</v>
      </c>
      <c r="B26" s="558"/>
      <c r="C26" s="225"/>
      <c r="D26" s="225"/>
      <c r="E26" s="226"/>
      <c r="F26" s="555"/>
      <c r="G26" s="386"/>
      <c r="H26" s="387"/>
      <c r="I26" s="2"/>
      <c r="J26" s="2"/>
      <c r="K26" s="2"/>
      <c r="L26" s="2"/>
      <c r="M26" s="2"/>
      <c r="N26" s="2"/>
      <c r="O26" s="2"/>
      <c r="P26" s="2"/>
      <c r="Q26" s="2"/>
      <c r="R26" s="2"/>
      <c r="S26" s="2"/>
      <c r="T26" s="2"/>
      <c r="U26" s="2"/>
      <c r="V26" s="2"/>
      <c r="W26" s="2"/>
      <c r="X26" s="2"/>
      <c r="Y26" s="2"/>
      <c r="Z26" s="2"/>
    </row>
    <row r="27" spans="1:26" ht="12.75" customHeight="1">
      <c r="A27" s="559">
        <f t="shared" si="0"/>
        <v>2011</v>
      </c>
      <c r="B27" s="558"/>
      <c r="C27" s="227"/>
      <c r="D27" s="227"/>
      <c r="E27" s="228"/>
      <c r="F27" s="556"/>
      <c r="G27" s="386"/>
      <c r="H27" s="387"/>
      <c r="I27" s="2"/>
      <c r="J27" s="2"/>
      <c r="K27" s="2"/>
      <c r="L27" s="2"/>
      <c r="M27" s="2"/>
      <c r="N27" s="2"/>
      <c r="O27" s="2"/>
      <c r="P27" s="2"/>
      <c r="Q27" s="2"/>
      <c r="R27" s="2"/>
      <c r="S27" s="2"/>
      <c r="T27" s="2"/>
      <c r="U27" s="2"/>
      <c r="V27" s="2"/>
      <c r="W27" s="2"/>
      <c r="X27" s="2"/>
      <c r="Y27" s="2"/>
      <c r="Z27" s="2"/>
    </row>
    <row r="28" spans="1:26" ht="12.75" customHeight="1">
      <c r="A28" s="557">
        <f t="shared" si="0"/>
        <v>2012</v>
      </c>
      <c r="B28" s="558"/>
      <c r="C28" s="225"/>
      <c r="D28" s="225"/>
      <c r="E28" s="226"/>
      <c r="F28" s="555"/>
      <c r="G28" s="386"/>
      <c r="H28" s="387"/>
      <c r="I28" s="2"/>
      <c r="J28" s="2"/>
      <c r="K28" s="2"/>
      <c r="L28" s="2"/>
      <c r="M28" s="2"/>
      <c r="N28" s="2"/>
      <c r="O28" s="2"/>
      <c r="P28" s="2"/>
      <c r="Q28" s="2"/>
      <c r="R28" s="2"/>
      <c r="S28" s="2"/>
      <c r="T28" s="2"/>
      <c r="U28" s="2"/>
      <c r="V28" s="2"/>
      <c r="W28" s="2"/>
      <c r="X28" s="2"/>
      <c r="Y28" s="2"/>
      <c r="Z28" s="2"/>
    </row>
    <row r="29" spans="1:26" ht="12.75" customHeight="1">
      <c r="A29" s="559">
        <f t="shared" si="0"/>
        <v>2013</v>
      </c>
      <c r="B29" s="558"/>
      <c r="C29" s="227"/>
      <c r="D29" s="227"/>
      <c r="E29" s="228"/>
      <c r="F29" s="556"/>
      <c r="G29" s="386"/>
      <c r="H29" s="387"/>
      <c r="I29" s="2"/>
      <c r="J29" s="2"/>
      <c r="K29" s="2"/>
      <c r="L29" s="2"/>
      <c r="M29" s="2"/>
      <c r="N29" s="2"/>
      <c r="O29" s="2"/>
      <c r="P29" s="2"/>
      <c r="Q29" s="2"/>
      <c r="R29" s="2"/>
      <c r="S29" s="2"/>
      <c r="T29" s="2"/>
      <c r="U29" s="2"/>
      <c r="V29" s="2"/>
      <c r="W29" s="2"/>
      <c r="X29" s="2"/>
      <c r="Y29" s="2"/>
      <c r="Z29" s="2"/>
    </row>
    <row r="30" spans="1:26" ht="12.75" customHeight="1">
      <c r="A30" s="557">
        <f t="shared" si="0"/>
        <v>2014</v>
      </c>
      <c r="B30" s="558"/>
      <c r="C30" s="225"/>
      <c r="D30" s="225"/>
      <c r="E30" s="226"/>
      <c r="F30" s="555"/>
      <c r="G30" s="386"/>
      <c r="H30" s="387"/>
      <c r="I30" s="2"/>
      <c r="J30" s="2"/>
      <c r="K30" s="2"/>
      <c r="L30" s="2"/>
      <c r="M30" s="2"/>
      <c r="N30" s="2"/>
      <c r="O30" s="2"/>
      <c r="P30" s="2"/>
      <c r="Q30" s="2"/>
      <c r="R30" s="2"/>
      <c r="S30" s="2"/>
      <c r="T30" s="2"/>
      <c r="U30" s="2"/>
      <c r="V30" s="2"/>
      <c r="W30" s="2"/>
      <c r="X30" s="2"/>
      <c r="Y30" s="2"/>
      <c r="Z30" s="2"/>
    </row>
    <row r="31" spans="1:26" ht="12.75" customHeight="1">
      <c r="A31" s="559">
        <f t="shared" si="0"/>
        <v>2015</v>
      </c>
      <c r="B31" s="558"/>
      <c r="C31" s="227"/>
      <c r="D31" s="227"/>
      <c r="E31" s="228"/>
      <c r="F31" s="556"/>
      <c r="G31" s="386"/>
      <c r="H31" s="387"/>
      <c r="I31" s="2"/>
      <c r="J31" s="2"/>
      <c r="K31" s="2"/>
      <c r="L31" s="2"/>
      <c r="M31" s="2"/>
      <c r="N31" s="2"/>
      <c r="O31" s="2"/>
      <c r="P31" s="2"/>
      <c r="Q31" s="2"/>
      <c r="R31" s="2"/>
      <c r="S31" s="2"/>
      <c r="T31" s="2"/>
      <c r="U31" s="2"/>
      <c r="V31" s="2"/>
      <c r="W31" s="2"/>
      <c r="X31" s="2"/>
      <c r="Y31" s="2"/>
      <c r="Z31" s="2"/>
    </row>
    <row r="32" spans="1:26" ht="12.75" customHeight="1">
      <c r="A32" s="557">
        <f t="shared" si="0"/>
        <v>2016</v>
      </c>
      <c r="B32" s="558"/>
      <c r="C32" s="225"/>
      <c r="D32" s="225"/>
      <c r="E32" s="226"/>
      <c r="F32" s="555"/>
      <c r="G32" s="386"/>
      <c r="H32" s="387"/>
      <c r="I32" s="2"/>
      <c r="J32" s="2"/>
      <c r="K32" s="2"/>
      <c r="L32" s="2"/>
      <c r="M32" s="2"/>
      <c r="N32" s="2"/>
      <c r="O32" s="2"/>
      <c r="P32" s="2"/>
      <c r="Q32" s="2"/>
      <c r="R32" s="2"/>
      <c r="S32" s="2"/>
      <c r="T32" s="2"/>
      <c r="U32" s="2"/>
      <c r="V32" s="2"/>
      <c r="W32" s="2"/>
      <c r="X32" s="2"/>
      <c r="Y32" s="2"/>
      <c r="Z32" s="2"/>
    </row>
    <row r="33" spans="1:26" ht="12.75" customHeight="1">
      <c r="A33" s="559">
        <f t="shared" si="0"/>
        <v>2017</v>
      </c>
      <c r="B33" s="558"/>
      <c r="C33" s="227"/>
      <c r="D33" s="227"/>
      <c r="E33" s="228"/>
      <c r="F33" s="556"/>
      <c r="G33" s="386"/>
      <c r="H33" s="387"/>
      <c r="I33" s="2"/>
      <c r="J33" s="2"/>
      <c r="K33" s="2"/>
      <c r="L33" s="2"/>
      <c r="M33" s="2"/>
      <c r="N33" s="2"/>
      <c r="O33" s="2"/>
      <c r="P33" s="2"/>
      <c r="Q33" s="2"/>
      <c r="R33" s="2"/>
      <c r="S33" s="2"/>
      <c r="T33" s="2"/>
      <c r="U33" s="2"/>
      <c r="V33" s="2"/>
      <c r="W33" s="2"/>
      <c r="X33" s="2"/>
      <c r="Y33" s="2"/>
      <c r="Z33" s="2"/>
    </row>
    <row r="34" spans="1:26" ht="12.75" customHeight="1">
      <c r="A34" s="557">
        <f t="shared" si="0"/>
        <v>2018</v>
      </c>
      <c r="B34" s="558"/>
      <c r="C34" s="225"/>
      <c r="D34" s="225"/>
      <c r="E34" s="226"/>
      <c r="F34" s="555"/>
      <c r="G34" s="386"/>
      <c r="H34" s="387"/>
      <c r="I34" s="2"/>
      <c r="J34" s="2"/>
      <c r="K34" s="2"/>
      <c r="L34" s="2"/>
      <c r="M34" s="2"/>
      <c r="N34" s="2"/>
      <c r="O34" s="2"/>
      <c r="P34" s="2"/>
      <c r="Q34" s="2"/>
      <c r="R34" s="2"/>
      <c r="S34" s="2"/>
      <c r="T34" s="2"/>
      <c r="U34" s="2"/>
      <c r="V34" s="2"/>
      <c r="W34" s="2"/>
      <c r="X34" s="2"/>
      <c r="Y34" s="2"/>
      <c r="Z34" s="2"/>
    </row>
    <row r="35" spans="1:26" ht="12.75" customHeight="1">
      <c r="A35" s="559">
        <f t="shared" si="0"/>
        <v>2019</v>
      </c>
      <c r="B35" s="558"/>
      <c r="C35" s="227"/>
      <c r="D35" s="227"/>
      <c r="E35" s="228"/>
      <c r="F35" s="556"/>
      <c r="G35" s="386"/>
      <c r="H35" s="387"/>
      <c r="I35" s="2"/>
      <c r="J35" s="2"/>
      <c r="K35" s="2"/>
      <c r="L35" s="2"/>
      <c r="M35" s="2"/>
      <c r="N35" s="2"/>
      <c r="O35" s="2"/>
      <c r="P35" s="2"/>
      <c r="Q35" s="2"/>
      <c r="R35" s="2"/>
      <c r="S35" s="2"/>
      <c r="T35" s="2"/>
      <c r="U35" s="2"/>
      <c r="V35" s="2"/>
      <c r="W35" s="2"/>
      <c r="X35" s="2"/>
      <c r="Y35" s="2"/>
      <c r="Z35" s="2"/>
    </row>
    <row r="36" spans="1:26" ht="12.75" customHeight="1">
      <c r="A36" s="557">
        <f t="shared" si="0"/>
        <v>2020</v>
      </c>
      <c r="B36" s="558"/>
      <c r="C36" s="225"/>
      <c r="D36" s="225"/>
      <c r="E36" s="226"/>
      <c r="F36" s="555"/>
      <c r="G36" s="386"/>
      <c r="H36" s="387"/>
      <c r="I36" s="2"/>
      <c r="J36" s="2"/>
      <c r="K36" s="2"/>
      <c r="L36" s="2"/>
      <c r="M36" s="2"/>
      <c r="N36" s="2"/>
      <c r="O36" s="2"/>
      <c r="P36" s="2"/>
      <c r="Q36" s="2"/>
      <c r="R36" s="2"/>
      <c r="S36" s="2"/>
      <c r="T36" s="2"/>
      <c r="U36" s="2"/>
      <c r="V36" s="2"/>
      <c r="W36" s="2"/>
      <c r="X36" s="2"/>
      <c r="Y36" s="2"/>
      <c r="Z36" s="2"/>
    </row>
    <row r="37" spans="1:26" ht="12.75" customHeight="1">
      <c r="A37" s="559">
        <f t="shared" si="0"/>
        <v>2021</v>
      </c>
      <c r="B37" s="558"/>
      <c r="C37" s="227"/>
      <c r="D37" s="227"/>
      <c r="E37" s="228"/>
      <c r="F37" s="556"/>
      <c r="G37" s="386"/>
      <c r="H37" s="387"/>
      <c r="I37" s="2"/>
      <c r="J37" s="2"/>
      <c r="K37" s="2"/>
      <c r="L37" s="2"/>
      <c r="M37" s="2"/>
      <c r="N37" s="2"/>
      <c r="O37" s="2"/>
      <c r="P37" s="2"/>
      <c r="Q37" s="2"/>
      <c r="R37" s="2"/>
      <c r="S37" s="2"/>
      <c r="T37" s="2"/>
      <c r="U37" s="2"/>
      <c r="V37" s="2"/>
      <c r="W37" s="2"/>
      <c r="X37" s="2"/>
      <c r="Y37" s="2"/>
      <c r="Z37" s="2"/>
    </row>
    <row r="38" spans="1:26" ht="12.75" customHeight="1">
      <c r="A38" s="557">
        <f t="shared" si="0"/>
        <v>2022</v>
      </c>
      <c r="B38" s="558"/>
      <c r="C38" s="225"/>
      <c r="D38" s="225"/>
      <c r="E38" s="226"/>
      <c r="F38" s="555"/>
      <c r="G38" s="386"/>
      <c r="H38" s="387"/>
      <c r="I38" s="2"/>
      <c r="J38" s="2"/>
      <c r="K38" s="2"/>
      <c r="L38" s="2"/>
      <c r="M38" s="2"/>
      <c r="N38" s="2"/>
      <c r="O38" s="2"/>
      <c r="P38" s="2"/>
      <c r="Q38" s="2"/>
      <c r="R38" s="2"/>
      <c r="S38" s="2"/>
      <c r="T38" s="2"/>
      <c r="U38" s="2"/>
      <c r="V38" s="2"/>
      <c r="W38" s="2"/>
      <c r="X38" s="2"/>
      <c r="Y38" s="2"/>
      <c r="Z38" s="2"/>
    </row>
    <row r="39" spans="1:26" ht="12.75" customHeight="1">
      <c r="A39" s="559">
        <f t="shared" si="0"/>
        <v>2023</v>
      </c>
      <c r="B39" s="558"/>
      <c r="C39" s="227"/>
      <c r="D39" s="227"/>
      <c r="E39" s="228"/>
      <c r="F39" s="556"/>
      <c r="G39" s="386"/>
      <c r="H39" s="387"/>
      <c r="I39" s="2"/>
      <c r="J39" s="2"/>
      <c r="K39" s="2"/>
      <c r="L39" s="2"/>
      <c r="M39" s="2"/>
      <c r="N39" s="2"/>
      <c r="O39" s="2"/>
      <c r="P39" s="2"/>
      <c r="Q39" s="2"/>
      <c r="R39" s="2"/>
      <c r="S39" s="2"/>
      <c r="T39" s="2"/>
      <c r="U39" s="2"/>
      <c r="V39" s="2"/>
      <c r="W39" s="2"/>
      <c r="X39" s="2"/>
      <c r="Y39" s="2"/>
      <c r="Z39" s="2"/>
    </row>
    <row r="40" spans="1:26" ht="12.75" customHeight="1">
      <c r="A40" s="557">
        <f t="shared" si="0"/>
        <v>2024</v>
      </c>
      <c r="B40" s="558"/>
      <c r="C40" s="225"/>
      <c r="D40" s="225"/>
      <c r="E40" s="229"/>
      <c r="F40" s="555"/>
      <c r="G40" s="386"/>
      <c r="H40" s="387"/>
      <c r="I40" s="8"/>
      <c r="J40" s="2"/>
      <c r="K40" s="2"/>
      <c r="L40" s="2"/>
      <c r="M40" s="2"/>
      <c r="N40" s="2"/>
      <c r="O40" s="2"/>
      <c r="P40" s="2"/>
      <c r="Q40" s="2"/>
      <c r="R40" s="2"/>
      <c r="S40" s="2"/>
      <c r="T40" s="2"/>
      <c r="U40" s="2"/>
      <c r="V40" s="2"/>
      <c r="W40" s="2"/>
      <c r="X40" s="2"/>
      <c r="Y40" s="2"/>
      <c r="Z40" s="2"/>
    </row>
    <row r="41" spans="1:26" ht="12.75" customHeight="1">
      <c r="A41" s="559">
        <f t="shared" si="0"/>
        <v>2025</v>
      </c>
      <c r="B41" s="558"/>
      <c r="C41" s="227"/>
      <c r="D41" s="227"/>
      <c r="E41" s="230"/>
      <c r="F41" s="556"/>
      <c r="G41" s="386"/>
      <c r="H41" s="387"/>
      <c r="I41" s="8"/>
      <c r="J41" s="2"/>
      <c r="K41" s="2"/>
      <c r="L41" s="2"/>
      <c r="M41" s="2"/>
      <c r="N41" s="2"/>
      <c r="O41" s="2"/>
      <c r="P41" s="2"/>
      <c r="Q41" s="2"/>
      <c r="R41" s="2"/>
      <c r="S41" s="2"/>
      <c r="T41" s="2"/>
      <c r="U41" s="2"/>
      <c r="V41" s="2"/>
      <c r="W41" s="2"/>
      <c r="X41" s="2"/>
      <c r="Y41" s="2"/>
      <c r="Z41" s="2"/>
    </row>
    <row r="42" spans="1:26" ht="12.75" customHeight="1">
      <c r="A42" s="557">
        <f>AssessmentYear</f>
        <v>2026</v>
      </c>
      <c r="B42" s="558"/>
      <c r="C42" s="225"/>
      <c r="D42" s="225"/>
      <c r="E42" s="226"/>
      <c r="F42" s="555"/>
      <c r="G42" s="386"/>
      <c r="H42" s="387"/>
      <c r="I42" s="2"/>
      <c r="J42" s="2"/>
      <c r="K42" s="2"/>
      <c r="L42" s="2"/>
      <c r="M42" s="2"/>
      <c r="N42" s="2"/>
      <c r="O42" s="2"/>
      <c r="P42" s="2"/>
      <c r="Q42" s="2"/>
      <c r="R42" s="2"/>
      <c r="S42" s="2"/>
      <c r="T42" s="2"/>
      <c r="U42" s="2"/>
      <c r="V42" s="2"/>
      <c r="W42" s="2"/>
      <c r="X42" s="2"/>
      <c r="Y42" s="2"/>
      <c r="Z42" s="2"/>
    </row>
    <row r="43" spans="1:26" ht="12.75" customHeight="1">
      <c r="A43" s="231"/>
      <c r="B43" s="232" t="s">
        <v>461</v>
      </c>
      <c r="C43" s="233"/>
      <c r="D43" s="233"/>
      <c r="E43" s="233"/>
      <c r="F43" s="234"/>
      <c r="G43" s="234"/>
      <c r="H43" s="235"/>
      <c r="I43" s="2"/>
      <c r="J43" s="2"/>
      <c r="K43" s="2"/>
      <c r="L43" s="2"/>
      <c r="M43" s="2"/>
      <c r="N43" s="2"/>
      <c r="O43" s="2"/>
      <c r="P43" s="2"/>
      <c r="Q43" s="2"/>
      <c r="R43" s="2"/>
      <c r="S43" s="2"/>
      <c r="T43" s="2"/>
      <c r="U43" s="2"/>
      <c r="V43" s="2"/>
      <c r="W43" s="2"/>
      <c r="X43" s="2"/>
      <c r="Y43" s="2"/>
      <c r="Z43" s="2"/>
    </row>
    <row r="44" spans="1:26" ht="12.75" customHeight="1">
      <c r="A44" s="231"/>
      <c r="B44" s="236"/>
      <c r="C44" s="236"/>
      <c r="D44" s="236"/>
      <c r="E44" s="236"/>
      <c r="F44" s="236"/>
      <c r="G44" s="236"/>
      <c r="H44" s="237"/>
      <c r="I44" s="223"/>
      <c r="J44" s="223"/>
      <c r="K44" s="223"/>
      <c r="L44" s="223"/>
      <c r="M44" s="223"/>
      <c r="N44" s="223"/>
      <c r="O44" s="223"/>
      <c r="P44" s="223"/>
      <c r="Q44" s="223"/>
      <c r="R44" s="223"/>
      <c r="S44" s="223"/>
      <c r="T44" s="223"/>
      <c r="U44" s="223"/>
      <c r="V44" s="223"/>
      <c r="W44" s="223"/>
      <c r="X44" s="223"/>
      <c r="Y44" s="223"/>
      <c r="Z44" s="223"/>
    </row>
    <row r="45" spans="1:26" ht="12.75" customHeight="1">
      <c r="A45" s="585" t="s">
        <v>462</v>
      </c>
      <c r="B45" s="376"/>
      <c r="C45" s="376"/>
      <c r="D45" s="376"/>
      <c r="E45" s="376"/>
      <c r="F45" s="376"/>
      <c r="G45" s="376"/>
      <c r="H45" s="377"/>
      <c r="I45" s="223"/>
      <c r="J45" s="223"/>
      <c r="K45" s="223"/>
      <c r="L45" s="223"/>
      <c r="M45" s="223"/>
      <c r="N45" s="223"/>
      <c r="O45" s="223"/>
      <c r="P45" s="223"/>
      <c r="Q45" s="223"/>
      <c r="R45" s="223"/>
      <c r="S45" s="223"/>
      <c r="T45" s="223"/>
      <c r="U45" s="223"/>
      <c r="V45" s="223"/>
      <c r="W45" s="223"/>
      <c r="X45" s="223"/>
      <c r="Y45" s="223"/>
      <c r="Z45" s="223"/>
    </row>
    <row r="46" spans="1:26" ht="12.75" customHeight="1">
      <c r="A46" s="231"/>
      <c r="B46" s="238"/>
      <c r="C46" s="238"/>
      <c r="D46" s="238"/>
      <c r="E46" s="238"/>
      <c r="F46" s="238"/>
      <c r="G46" s="238"/>
      <c r="H46" s="237"/>
      <c r="I46" s="223"/>
      <c r="J46" s="223"/>
      <c r="K46" s="223"/>
      <c r="L46" s="223"/>
      <c r="M46" s="223"/>
      <c r="N46" s="223"/>
      <c r="O46" s="223"/>
      <c r="P46" s="223"/>
      <c r="Q46" s="223"/>
      <c r="R46" s="223"/>
      <c r="S46" s="223"/>
      <c r="T46" s="223"/>
      <c r="U46" s="223"/>
      <c r="V46" s="223"/>
      <c r="W46" s="223"/>
      <c r="X46" s="223"/>
      <c r="Y46" s="223"/>
      <c r="Z46" s="223"/>
    </row>
    <row r="47" spans="1:26" ht="18" customHeight="1">
      <c r="A47" s="571" t="s">
        <v>463</v>
      </c>
      <c r="B47" s="450"/>
      <c r="C47" s="450"/>
      <c r="D47" s="450"/>
      <c r="E47" s="450"/>
      <c r="F47" s="450"/>
      <c r="G47" s="450"/>
      <c r="H47" s="451"/>
      <c r="I47" s="2"/>
      <c r="J47" s="2"/>
      <c r="K47" s="2"/>
      <c r="L47" s="2"/>
      <c r="M47" s="2"/>
      <c r="N47" s="2"/>
      <c r="O47" s="2"/>
      <c r="P47" s="2"/>
      <c r="Q47" s="2"/>
      <c r="R47" s="2"/>
      <c r="S47" s="2"/>
      <c r="T47" s="2"/>
      <c r="U47" s="2"/>
      <c r="V47" s="2"/>
      <c r="W47" s="2"/>
      <c r="X47" s="2"/>
      <c r="Y47" s="2"/>
      <c r="Z47" s="2"/>
    </row>
    <row r="48" spans="1:26" ht="39.75" customHeight="1">
      <c r="A48" s="572" t="s">
        <v>464</v>
      </c>
      <c r="B48" s="381"/>
      <c r="C48" s="381"/>
      <c r="D48" s="381"/>
      <c r="E48" s="381"/>
      <c r="F48" s="381"/>
      <c r="G48" s="381"/>
      <c r="H48" s="382"/>
      <c r="I48" s="217"/>
      <c r="J48" s="217"/>
      <c r="K48" s="217"/>
      <c r="L48" s="217"/>
      <c r="M48" s="217"/>
      <c r="N48" s="217"/>
      <c r="O48" s="217"/>
      <c r="P48" s="217"/>
      <c r="Q48" s="217"/>
      <c r="R48" s="217"/>
      <c r="S48" s="217"/>
      <c r="T48" s="217"/>
      <c r="U48" s="217"/>
      <c r="V48" s="217"/>
      <c r="W48" s="217"/>
      <c r="X48" s="217"/>
      <c r="Y48" s="217"/>
      <c r="Z48" s="217"/>
    </row>
    <row r="49" spans="1:26" ht="12.75" customHeight="1">
      <c r="A49" s="239"/>
      <c r="B49" s="590" t="s">
        <v>465</v>
      </c>
      <c r="C49" s="473"/>
      <c r="D49" s="474"/>
      <c r="E49" s="240" t="s">
        <v>189</v>
      </c>
      <c r="F49" s="590" t="s">
        <v>375</v>
      </c>
      <c r="G49" s="473"/>
      <c r="H49" s="502"/>
      <c r="I49" s="223"/>
      <c r="J49" s="223"/>
      <c r="K49" s="223"/>
      <c r="L49" s="223"/>
      <c r="M49" s="223"/>
      <c r="N49" s="223"/>
      <c r="O49" s="223"/>
      <c r="P49" s="223"/>
      <c r="Q49" s="223"/>
      <c r="R49" s="223"/>
      <c r="S49" s="223"/>
      <c r="T49" s="223"/>
      <c r="U49" s="223"/>
      <c r="V49" s="223"/>
      <c r="W49" s="223"/>
      <c r="X49" s="223"/>
      <c r="Y49" s="223"/>
      <c r="Z49" s="223"/>
    </row>
    <row r="50" spans="1:26" ht="12.75" customHeight="1">
      <c r="A50" s="241"/>
      <c r="B50" s="591" t="s">
        <v>93</v>
      </c>
      <c r="C50" s="381"/>
      <c r="D50" s="486"/>
      <c r="E50" s="242" t="s">
        <v>94</v>
      </c>
      <c r="F50" s="591" t="s">
        <v>95</v>
      </c>
      <c r="G50" s="381"/>
      <c r="H50" s="382"/>
      <c r="I50" s="223"/>
      <c r="J50" s="223"/>
      <c r="K50" s="223"/>
      <c r="L50" s="223"/>
      <c r="M50" s="223"/>
      <c r="N50" s="223"/>
      <c r="O50" s="223"/>
      <c r="P50" s="223"/>
      <c r="Q50" s="223"/>
      <c r="R50" s="223"/>
      <c r="S50" s="223"/>
      <c r="T50" s="223"/>
      <c r="U50" s="223"/>
      <c r="V50" s="223"/>
      <c r="W50" s="223"/>
      <c r="X50" s="223"/>
      <c r="Y50" s="223"/>
      <c r="Z50" s="223"/>
    </row>
    <row r="51" spans="1:26" ht="12.75" customHeight="1">
      <c r="A51" s="243">
        <v>1</v>
      </c>
      <c r="B51" s="592" t="s">
        <v>466</v>
      </c>
      <c r="C51" s="345"/>
      <c r="D51" s="352"/>
      <c r="E51" s="110"/>
      <c r="F51" s="593"/>
      <c r="G51" s="345"/>
      <c r="H51" s="419"/>
      <c r="I51" s="2"/>
      <c r="J51" s="2"/>
      <c r="K51" s="2"/>
      <c r="L51" s="2"/>
      <c r="M51" s="2"/>
      <c r="N51" s="2"/>
      <c r="O51" s="2"/>
      <c r="P51" s="2"/>
      <c r="Q51" s="2"/>
      <c r="R51" s="2"/>
      <c r="S51" s="2"/>
      <c r="T51" s="2"/>
      <c r="U51" s="2"/>
      <c r="V51" s="2"/>
      <c r="W51" s="2"/>
      <c r="X51" s="2"/>
      <c r="Y51" s="2"/>
      <c r="Z51" s="2"/>
    </row>
    <row r="52" spans="1:26" ht="12.75" customHeight="1">
      <c r="A52" s="244">
        <v>2</v>
      </c>
      <c r="B52" s="586" t="s">
        <v>467</v>
      </c>
      <c r="C52" s="376"/>
      <c r="D52" s="341"/>
      <c r="E52" s="116"/>
      <c r="F52" s="594"/>
      <c r="G52" s="376"/>
      <c r="H52" s="377"/>
      <c r="I52" s="2"/>
      <c r="J52" s="2"/>
      <c r="K52" s="2"/>
      <c r="L52" s="2"/>
      <c r="M52" s="2"/>
      <c r="N52" s="2"/>
      <c r="O52" s="2"/>
      <c r="P52" s="2"/>
      <c r="Q52" s="2"/>
      <c r="R52" s="2"/>
      <c r="S52" s="2"/>
      <c r="T52" s="2"/>
      <c r="U52" s="2"/>
      <c r="V52" s="2"/>
      <c r="W52" s="2"/>
      <c r="X52" s="2"/>
      <c r="Y52" s="2"/>
      <c r="Z52" s="2"/>
    </row>
    <row r="53" spans="1:26" ht="12.75" customHeight="1">
      <c r="A53" s="245">
        <v>3</v>
      </c>
      <c r="B53" s="587" t="s">
        <v>468</v>
      </c>
      <c r="C53" s="334"/>
      <c r="D53" s="335"/>
      <c r="E53" s="110"/>
      <c r="F53" s="581"/>
      <c r="G53" s="334"/>
      <c r="H53" s="362"/>
      <c r="I53" s="2"/>
      <c r="J53" s="2"/>
      <c r="K53" s="2"/>
      <c r="L53" s="2"/>
      <c r="M53" s="2"/>
      <c r="N53" s="2"/>
      <c r="O53" s="2"/>
      <c r="P53" s="2"/>
      <c r="Q53" s="2"/>
      <c r="R53" s="2"/>
      <c r="S53" s="2"/>
      <c r="T53" s="2"/>
      <c r="U53" s="2"/>
      <c r="V53" s="2"/>
      <c r="W53" s="2"/>
      <c r="X53" s="2"/>
      <c r="Y53" s="2"/>
      <c r="Z53" s="2"/>
    </row>
    <row r="54" spans="1:26" ht="12.75" customHeight="1">
      <c r="A54" s="246">
        <v>4</v>
      </c>
      <c r="B54" s="588" t="s">
        <v>469</v>
      </c>
      <c r="C54" s="381"/>
      <c r="D54" s="486"/>
      <c r="E54" s="142"/>
      <c r="F54" s="582"/>
      <c r="G54" s="381"/>
      <c r="H54" s="382"/>
      <c r="I54" s="2"/>
      <c r="J54" s="2"/>
      <c r="K54" s="2"/>
      <c r="L54" s="2"/>
      <c r="M54" s="2"/>
      <c r="N54" s="2"/>
      <c r="O54" s="2"/>
      <c r="P54" s="2"/>
      <c r="Q54" s="2"/>
      <c r="R54" s="2"/>
      <c r="S54" s="2"/>
      <c r="T54" s="2"/>
      <c r="U54" s="2"/>
      <c r="V54" s="2"/>
      <c r="W54" s="2"/>
      <c r="X54" s="2"/>
      <c r="Y54" s="2"/>
      <c r="Z54" s="2"/>
    </row>
    <row r="55" spans="1:26" ht="12.75" customHeight="1">
      <c r="A55" s="247">
        <v>5</v>
      </c>
      <c r="B55" s="589" t="s">
        <v>470</v>
      </c>
      <c r="C55" s="386"/>
      <c r="D55" s="558"/>
      <c r="E55" s="125" t="str">
        <f>IF(SUBTOTAL(9,$C$24:$C$27)&lt;&gt;0,SUBTOTAL(9,$C$24:$C$27),"")</f>
        <v/>
      </c>
      <c r="F55" s="584" t="str">
        <f>IF(SUBTOTAL(9,$D$24:$D$27)&lt;&gt;0,SUBTOTAL(9,$D$24:$D$27),"")</f>
        <v/>
      </c>
      <c r="G55" s="386"/>
      <c r="H55" s="387"/>
      <c r="I55" s="2"/>
      <c r="J55" s="2"/>
      <c r="K55" s="2"/>
      <c r="L55" s="2"/>
      <c r="M55" s="2"/>
      <c r="N55" s="2"/>
      <c r="O55" s="2"/>
      <c r="P55" s="2"/>
      <c r="Q55" s="2"/>
      <c r="R55" s="2"/>
      <c r="S55" s="2"/>
      <c r="T55" s="2"/>
      <c r="U55" s="2"/>
      <c r="V55" s="2"/>
      <c r="W55" s="2"/>
      <c r="X55" s="2"/>
      <c r="Y55" s="2"/>
      <c r="Z55" s="2"/>
    </row>
    <row r="56" spans="1:26" ht="12.75" customHeight="1">
      <c r="A56" s="231"/>
      <c r="B56" s="248"/>
      <c r="C56" s="249"/>
      <c r="D56" s="249"/>
      <c r="E56" s="250"/>
      <c r="F56" s="251"/>
      <c r="G56" s="250"/>
      <c r="H56" s="252"/>
      <c r="I56" s="223"/>
      <c r="J56" s="223"/>
      <c r="K56" s="223"/>
      <c r="L56" s="223"/>
      <c r="M56" s="223"/>
      <c r="N56" s="223"/>
      <c r="O56" s="223"/>
      <c r="P56" s="223"/>
      <c r="Q56" s="223"/>
      <c r="R56" s="223"/>
      <c r="S56" s="223"/>
      <c r="T56" s="223"/>
      <c r="U56" s="223"/>
      <c r="V56" s="223"/>
      <c r="W56" s="223"/>
      <c r="X56" s="223"/>
      <c r="Y56" s="223"/>
      <c r="Z56" s="223"/>
    </row>
    <row r="57" spans="1:26" ht="19.5" customHeight="1">
      <c r="A57" s="560" t="s">
        <v>471</v>
      </c>
      <c r="B57" s="376"/>
      <c r="C57" s="376"/>
      <c r="D57" s="376"/>
      <c r="E57" s="376"/>
      <c r="F57" s="376"/>
      <c r="G57" s="376"/>
      <c r="H57" s="377"/>
      <c r="I57" s="2"/>
      <c r="J57" s="2"/>
      <c r="K57" s="2"/>
      <c r="L57" s="2"/>
      <c r="M57" s="2"/>
      <c r="N57" s="2"/>
      <c r="O57" s="2"/>
      <c r="P57" s="2"/>
      <c r="Q57" s="2"/>
      <c r="R57" s="2"/>
      <c r="S57" s="2"/>
      <c r="T57" s="2"/>
      <c r="U57" s="2"/>
      <c r="V57" s="2"/>
      <c r="W57" s="2"/>
      <c r="X57" s="2"/>
      <c r="Y57" s="2"/>
      <c r="Z57" s="2"/>
    </row>
    <row r="58" spans="1:26" ht="38.25" customHeight="1">
      <c r="A58" s="524" t="s">
        <v>472</v>
      </c>
      <c r="B58" s="349"/>
      <c r="C58" s="349"/>
      <c r="D58" s="349"/>
      <c r="E58" s="349"/>
      <c r="F58" s="349"/>
      <c r="G58" s="349"/>
      <c r="H58" s="438"/>
      <c r="I58" s="2"/>
      <c r="J58" s="2"/>
      <c r="K58" s="2"/>
      <c r="L58" s="2"/>
      <c r="M58" s="2"/>
      <c r="N58" s="2"/>
      <c r="O58" s="2"/>
      <c r="P58" s="2"/>
      <c r="Q58" s="2"/>
      <c r="R58" s="2"/>
      <c r="S58" s="2"/>
      <c r="T58" s="2"/>
      <c r="U58" s="2"/>
      <c r="V58" s="2"/>
      <c r="W58" s="2"/>
      <c r="X58" s="2"/>
      <c r="Y58" s="2"/>
      <c r="Z58" s="2"/>
    </row>
    <row r="59" spans="1:26" ht="12.75" customHeight="1">
      <c r="A59" s="239"/>
      <c r="B59" s="561" t="s">
        <v>465</v>
      </c>
      <c r="C59" s="473"/>
      <c r="D59" s="474"/>
      <c r="E59" s="253" t="s">
        <v>189</v>
      </c>
      <c r="F59" s="561" t="s">
        <v>375</v>
      </c>
      <c r="G59" s="473"/>
      <c r="H59" s="502"/>
      <c r="I59" s="223"/>
      <c r="J59" s="223"/>
      <c r="K59" s="223"/>
      <c r="L59" s="223"/>
      <c r="M59" s="223"/>
      <c r="N59" s="223"/>
      <c r="O59" s="223"/>
      <c r="P59" s="223"/>
      <c r="Q59" s="223"/>
      <c r="R59" s="223"/>
      <c r="S59" s="223"/>
      <c r="T59" s="223"/>
      <c r="U59" s="223"/>
      <c r="V59" s="223"/>
      <c r="W59" s="223"/>
      <c r="X59" s="223"/>
      <c r="Y59" s="223"/>
      <c r="Z59" s="223"/>
    </row>
    <row r="60" spans="1:26" ht="12.75" customHeight="1">
      <c r="A60" s="241"/>
      <c r="B60" s="562" t="s">
        <v>93</v>
      </c>
      <c r="C60" s="381"/>
      <c r="D60" s="486"/>
      <c r="E60" s="254" t="s">
        <v>94</v>
      </c>
      <c r="F60" s="579" t="s">
        <v>95</v>
      </c>
      <c r="G60" s="381"/>
      <c r="H60" s="382"/>
      <c r="I60" s="223"/>
      <c r="J60" s="223"/>
      <c r="K60" s="223"/>
      <c r="L60" s="223"/>
      <c r="M60" s="223"/>
      <c r="N60" s="223"/>
      <c r="O60" s="223"/>
      <c r="P60" s="223"/>
      <c r="Q60" s="223"/>
      <c r="R60" s="223"/>
      <c r="S60" s="223"/>
      <c r="T60" s="223"/>
      <c r="U60" s="223"/>
      <c r="V60" s="223"/>
      <c r="W60" s="223"/>
      <c r="X60" s="223"/>
      <c r="Y60" s="223"/>
      <c r="Z60" s="223"/>
    </row>
    <row r="61" spans="1:26" ht="12.75" customHeight="1">
      <c r="A61" s="243">
        <v>1</v>
      </c>
      <c r="B61" s="503" t="s">
        <v>466</v>
      </c>
      <c r="C61" s="473"/>
      <c r="D61" s="474"/>
      <c r="E61" s="116"/>
      <c r="F61" s="580"/>
      <c r="G61" s="473"/>
      <c r="H61" s="502"/>
      <c r="I61" s="2"/>
      <c r="J61" s="2"/>
      <c r="K61" s="2"/>
      <c r="L61" s="2"/>
      <c r="M61" s="2"/>
      <c r="N61" s="2"/>
      <c r="O61" s="2"/>
      <c r="P61" s="2"/>
      <c r="Q61" s="2"/>
      <c r="R61" s="2"/>
      <c r="S61" s="2"/>
      <c r="T61" s="2"/>
      <c r="U61" s="2"/>
      <c r="V61" s="2"/>
      <c r="W61" s="2"/>
      <c r="X61" s="2"/>
      <c r="Y61" s="2"/>
      <c r="Z61" s="2"/>
    </row>
    <row r="62" spans="1:26" ht="12.75" customHeight="1">
      <c r="A62" s="244">
        <v>2</v>
      </c>
      <c r="B62" s="408" t="s">
        <v>473</v>
      </c>
      <c r="C62" s="334"/>
      <c r="D62" s="335"/>
      <c r="E62" s="110"/>
      <c r="F62" s="581"/>
      <c r="G62" s="334"/>
      <c r="H62" s="362"/>
      <c r="I62" s="2"/>
      <c r="J62" s="2"/>
      <c r="K62" s="2"/>
      <c r="L62" s="2"/>
      <c r="M62" s="2"/>
      <c r="N62" s="2"/>
      <c r="O62" s="2"/>
      <c r="P62" s="2"/>
      <c r="Q62" s="2"/>
      <c r="R62" s="2"/>
      <c r="S62" s="2"/>
      <c r="T62" s="2"/>
      <c r="U62" s="2"/>
      <c r="V62" s="2"/>
      <c r="W62" s="2"/>
      <c r="X62" s="2"/>
      <c r="Y62" s="2"/>
      <c r="Z62" s="2"/>
    </row>
    <row r="63" spans="1:26" ht="12.75" customHeight="1">
      <c r="A63" s="245">
        <v>3</v>
      </c>
      <c r="B63" s="485" t="s">
        <v>474</v>
      </c>
      <c r="C63" s="381"/>
      <c r="D63" s="486"/>
      <c r="E63" s="142"/>
      <c r="F63" s="582"/>
      <c r="G63" s="381"/>
      <c r="H63" s="382"/>
      <c r="I63" s="2"/>
      <c r="J63" s="2"/>
      <c r="K63" s="2"/>
      <c r="L63" s="2"/>
      <c r="M63" s="2"/>
      <c r="N63" s="2"/>
      <c r="O63" s="2"/>
      <c r="P63" s="2"/>
      <c r="Q63" s="2"/>
      <c r="R63" s="2"/>
      <c r="S63" s="2"/>
      <c r="T63" s="2"/>
      <c r="U63" s="2"/>
      <c r="V63" s="2"/>
      <c r="W63" s="2"/>
      <c r="X63" s="2"/>
      <c r="Y63" s="2"/>
      <c r="Z63" s="2"/>
    </row>
    <row r="64" spans="1:26" ht="12.75" customHeight="1">
      <c r="A64" s="255"/>
      <c r="B64" s="583" t="s">
        <v>475</v>
      </c>
      <c r="C64" s="386"/>
      <c r="D64" s="558"/>
      <c r="E64" s="125" t="str">
        <f>IF(SUBTOTAL(9,$C$35:$C$37)&lt;&gt;0,SUBTOTAL(9,$C$35:$C$37),"")</f>
        <v/>
      </c>
      <c r="F64" s="584" t="str">
        <f>IF(SUBTOTAL(9,$D$35:$D$37)&lt;&gt;0,SUBTOTAL(9,$D$35:$D$37),"")</f>
        <v/>
      </c>
      <c r="G64" s="386"/>
      <c r="H64" s="387"/>
      <c r="I64" s="2"/>
      <c r="J64" s="2"/>
      <c r="K64" s="2"/>
      <c r="L64" s="2"/>
      <c r="M64" s="2"/>
      <c r="N64" s="2"/>
      <c r="O64" s="2"/>
      <c r="P64" s="2"/>
      <c r="Q64" s="2"/>
      <c r="R64" s="2"/>
      <c r="S64" s="2"/>
      <c r="T64" s="2"/>
      <c r="U64" s="2"/>
      <c r="V64" s="2"/>
      <c r="W64" s="2"/>
      <c r="X64" s="2"/>
      <c r="Y64" s="2"/>
      <c r="Z64" s="2"/>
    </row>
    <row r="65" spans="1:26" ht="12.75" customHeight="1">
      <c r="A65" s="256"/>
      <c r="B65" s="257"/>
      <c r="C65" s="257"/>
      <c r="D65" s="258"/>
      <c r="E65" s="258"/>
      <c r="F65" s="258"/>
      <c r="G65" s="258"/>
      <c r="H65" s="222"/>
      <c r="I65" s="223"/>
      <c r="J65" s="223"/>
      <c r="K65" s="223"/>
      <c r="L65" s="223"/>
      <c r="M65" s="223"/>
      <c r="N65" s="223"/>
      <c r="O65" s="223"/>
      <c r="P65" s="223"/>
      <c r="Q65" s="223"/>
      <c r="R65" s="223"/>
      <c r="S65" s="223"/>
      <c r="T65" s="223"/>
      <c r="U65" s="223"/>
      <c r="V65" s="223"/>
      <c r="W65" s="223"/>
      <c r="X65" s="223"/>
      <c r="Y65" s="223"/>
      <c r="Z65" s="223"/>
    </row>
    <row r="66" spans="1:26" ht="12.75" customHeight="1">
      <c r="A66" s="2"/>
      <c r="B66" s="2"/>
      <c r="C66" s="2"/>
      <c r="D66" s="2"/>
      <c r="E66" s="2"/>
      <c r="F66" s="2"/>
      <c r="G66" s="223"/>
      <c r="H66" s="223"/>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23"/>
      <c r="H67" s="223"/>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23"/>
      <c r="H68" s="223"/>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23"/>
      <c r="H69" s="223"/>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23"/>
      <c r="H70" s="223"/>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23"/>
      <c r="H71" s="223"/>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23"/>
      <c r="H72" s="223"/>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23"/>
      <c r="H73" s="223"/>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23"/>
      <c r="H74" s="223"/>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23"/>
      <c r="H75" s="223"/>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23"/>
      <c r="H76" s="223"/>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23"/>
      <c r="H77" s="223"/>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23"/>
      <c r="H78" s="223"/>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23"/>
      <c r="H79" s="223"/>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23"/>
      <c r="H80" s="223"/>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23"/>
      <c r="H81" s="223"/>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23"/>
      <c r="H82" s="223"/>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23"/>
      <c r="H83" s="223"/>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23"/>
      <c r="H84" s="223"/>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23"/>
      <c r="H85" s="223"/>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23"/>
      <c r="H86" s="223"/>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23"/>
      <c r="H87" s="223"/>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23"/>
      <c r="H88" s="223"/>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23"/>
      <c r="H89" s="223"/>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23"/>
      <c r="H90" s="223"/>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23"/>
      <c r="H91" s="223"/>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23"/>
      <c r="H92" s="223"/>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23"/>
      <c r="H93" s="223"/>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23"/>
      <c r="H94" s="223"/>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23"/>
      <c r="H95" s="223"/>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23"/>
      <c r="H96" s="223"/>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23"/>
      <c r="H97" s="223"/>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23"/>
      <c r="H98" s="223"/>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23"/>
      <c r="H99" s="223"/>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23"/>
      <c r="H100" s="223"/>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23"/>
      <c r="H101" s="223"/>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23"/>
      <c r="H102" s="223"/>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23"/>
      <c r="H103" s="223"/>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23"/>
      <c r="H104" s="223"/>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23"/>
      <c r="H105" s="223"/>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23"/>
      <c r="H106" s="223"/>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23"/>
      <c r="H107" s="223"/>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23"/>
      <c r="H108" s="223"/>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23"/>
      <c r="H109" s="223"/>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23"/>
      <c r="H110" s="223"/>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23"/>
      <c r="H111" s="223"/>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23"/>
      <c r="H112" s="223"/>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23"/>
      <c r="H113" s="223"/>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23"/>
      <c r="H114" s="223"/>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23"/>
      <c r="H115" s="223"/>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23"/>
      <c r="H116" s="223"/>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23"/>
      <c r="H117" s="223"/>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23"/>
      <c r="H118" s="223"/>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23"/>
      <c r="H119" s="223"/>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23"/>
      <c r="H120" s="223"/>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23"/>
      <c r="H121" s="223"/>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23"/>
      <c r="H122" s="223"/>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23"/>
      <c r="H123" s="223"/>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23"/>
      <c r="H124" s="223"/>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23"/>
      <c r="H125" s="223"/>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23"/>
      <c r="H126" s="223"/>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23"/>
      <c r="H127" s="223"/>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23"/>
      <c r="H128" s="223"/>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23"/>
      <c r="H129" s="223"/>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23"/>
      <c r="H130" s="223"/>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23"/>
      <c r="H131" s="223"/>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23"/>
      <c r="H132" s="223"/>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23"/>
      <c r="H133" s="223"/>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23"/>
      <c r="H134" s="223"/>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23"/>
      <c r="H135" s="223"/>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23"/>
      <c r="H136" s="223"/>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23"/>
      <c r="H137" s="223"/>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23"/>
      <c r="H138" s="223"/>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23"/>
      <c r="H139" s="223"/>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23"/>
      <c r="H140" s="223"/>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23"/>
      <c r="H141" s="223"/>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23"/>
      <c r="H142" s="223"/>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23"/>
      <c r="H143" s="223"/>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23"/>
      <c r="H144" s="223"/>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23"/>
      <c r="H145" s="223"/>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23"/>
      <c r="H146" s="223"/>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23"/>
      <c r="H147" s="223"/>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23"/>
      <c r="H148" s="223"/>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23"/>
      <c r="H149" s="223"/>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23"/>
      <c r="H150" s="223"/>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23"/>
      <c r="H151" s="223"/>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23"/>
      <c r="H152" s="223"/>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23"/>
      <c r="H153" s="223"/>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23"/>
      <c r="H154" s="223"/>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23"/>
      <c r="H155" s="223"/>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23"/>
      <c r="H156" s="223"/>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23"/>
      <c r="H157" s="223"/>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23"/>
      <c r="H158" s="223"/>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23"/>
      <c r="H159" s="223"/>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23"/>
      <c r="H160" s="223"/>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23"/>
      <c r="H161" s="223"/>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23"/>
      <c r="H162" s="223"/>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23"/>
      <c r="H163" s="223"/>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23"/>
      <c r="H164" s="223"/>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23"/>
      <c r="H165" s="223"/>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23"/>
      <c r="H166" s="223"/>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23"/>
      <c r="H167" s="223"/>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23"/>
      <c r="H168" s="223"/>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23"/>
      <c r="H169" s="223"/>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23"/>
      <c r="H170" s="223"/>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23"/>
      <c r="H171" s="223"/>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23"/>
      <c r="H172" s="223"/>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23"/>
      <c r="H173" s="223"/>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23"/>
      <c r="H174" s="223"/>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23"/>
      <c r="H175" s="223"/>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23"/>
      <c r="H176" s="223"/>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23"/>
      <c r="H177" s="223"/>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23"/>
      <c r="H178" s="223"/>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23"/>
      <c r="H179" s="223"/>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23"/>
      <c r="H180" s="223"/>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23"/>
      <c r="H181" s="223"/>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23"/>
      <c r="H182" s="223"/>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23"/>
      <c r="H183" s="223"/>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23"/>
      <c r="H184" s="223"/>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23"/>
      <c r="H185" s="223"/>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23"/>
      <c r="H186" s="223"/>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23"/>
      <c r="H187" s="223"/>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23"/>
      <c r="H188" s="223"/>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23"/>
      <c r="H189" s="223"/>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23"/>
      <c r="H190" s="223"/>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23"/>
      <c r="H191" s="223"/>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23"/>
      <c r="H192" s="223"/>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23"/>
      <c r="H193" s="223"/>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23"/>
      <c r="H194" s="223"/>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23"/>
      <c r="H195" s="223"/>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23"/>
      <c r="H196" s="223"/>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23"/>
      <c r="H197" s="223"/>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23"/>
      <c r="H198" s="223"/>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23"/>
      <c r="H199" s="223"/>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23"/>
      <c r="H200" s="223"/>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23"/>
      <c r="H201" s="223"/>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23"/>
      <c r="H202" s="223"/>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23"/>
      <c r="H203" s="223"/>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23"/>
      <c r="H204" s="223"/>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23"/>
      <c r="H205" s="223"/>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23"/>
      <c r="H206" s="223"/>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23"/>
      <c r="H207" s="223"/>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23"/>
      <c r="H208" s="223"/>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23"/>
      <c r="H209" s="223"/>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23"/>
      <c r="H210" s="223"/>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23"/>
      <c r="H211" s="223"/>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23"/>
      <c r="H212" s="223"/>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23"/>
      <c r="H213" s="223"/>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23"/>
      <c r="H214" s="223"/>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23"/>
      <c r="H215" s="223"/>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23"/>
      <c r="H216" s="223"/>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23"/>
      <c r="H217" s="223"/>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23"/>
      <c r="H218" s="223"/>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23"/>
      <c r="H219" s="223"/>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23"/>
      <c r="H220" s="223"/>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23"/>
      <c r="H221" s="223"/>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23"/>
      <c r="H222" s="223"/>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23"/>
      <c r="H223" s="223"/>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23"/>
      <c r="H224" s="223"/>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23"/>
      <c r="H225" s="223"/>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23"/>
      <c r="H226" s="223"/>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23"/>
      <c r="H227" s="223"/>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23"/>
      <c r="H228" s="223"/>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23"/>
      <c r="H229" s="223"/>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23"/>
      <c r="H230" s="223"/>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23"/>
      <c r="H231" s="223"/>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23"/>
      <c r="H232" s="223"/>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23"/>
      <c r="H233" s="223"/>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23"/>
      <c r="H234" s="223"/>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23"/>
      <c r="H235" s="223"/>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23"/>
      <c r="H236" s="223"/>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23"/>
      <c r="H237" s="223"/>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23"/>
      <c r="H238" s="223"/>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23"/>
      <c r="H239" s="223"/>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23"/>
      <c r="H240" s="223"/>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23"/>
      <c r="H241" s="223"/>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23"/>
      <c r="H242" s="223"/>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23"/>
      <c r="H243" s="223"/>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23"/>
      <c r="H244" s="223"/>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23"/>
      <c r="H245" s="223"/>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23"/>
      <c r="H246" s="223"/>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23"/>
      <c r="H247" s="223"/>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23"/>
      <c r="H248" s="223"/>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23"/>
      <c r="H249" s="223"/>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23"/>
      <c r="H250" s="223"/>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23"/>
      <c r="H251" s="223"/>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23"/>
      <c r="H252" s="223"/>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23"/>
      <c r="H253" s="223"/>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23"/>
      <c r="H254" s="223"/>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23"/>
      <c r="H255" s="223"/>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23"/>
      <c r="H256" s="223"/>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23"/>
      <c r="H257" s="223"/>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23"/>
      <c r="H258" s="223"/>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23"/>
      <c r="H259" s="223"/>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23"/>
      <c r="H260" s="223"/>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23"/>
      <c r="H261" s="223"/>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23"/>
      <c r="H262" s="223"/>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23"/>
      <c r="H263" s="223"/>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23"/>
      <c r="H264" s="223"/>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23"/>
      <c r="H265" s="223"/>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23"/>
      <c r="H266" s="223"/>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23"/>
      <c r="H267" s="223"/>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23"/>
      <c r="H268" s="223"/>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23"/>
      <c r="H269" s="223"/>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23"/>
      <c r="H270" s="223"/>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23"/>
      <c r="H271" s="223"/>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23"/>
      <c r="H272" s="223"/>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23"/>
      <c r="H273" s="223"/>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23"/>
      <c r="H274" s="223"/>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23"/>
      <c r="H275" s="223"/>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23"/>
      <c r="H276" s="223"/>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23"/>
      <c r="H277" s="223"/>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23"/>
      <c r="H278" s="223"/>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23"/>
      <c r="H279" s="223"/>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23"/>
      <c r="H280" s="223"/>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23"/>
      <c r="H281" s="223"/>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23"/>
      <c r="H282" s="223"/>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23"/>
      <c r="H283" s="223"/>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23"/>
      <c r="H284" s="223"/>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23"/>
      <c r="H285" s="223"/>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23"/>
      <c r="H286" s="223"/>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23"/>
      <c r="H287" s="223"/>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23"/>
      <c r="H288" s="223"/>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23"/>
      <c r="H289" s="223"/>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23"/>
      <c r="H290" s="223"/>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23"/>
      <c r="H291" s="223"/>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23"/>
      <c r="H292" s="223"/>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23"/>
      <c r="H293" s="223"/>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23"/>
      <c r="H294" s="223"/>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23"/>
      <c r="H295" s="223"/>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23"/>
      <c r="H296" s="223"/>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23"/>
      <c r="H297" s="223"/>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23"/>
      <c r="H298" s="223"/>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23"/>
      <c r="H299" s="223"/>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23"/>
      <c r="H300" s="223"/>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23"/>
      <c r="H301" s="223"/>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23"/>
      <c r="H302" s="223"/>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23"/>
      <c r="H303" s="223"/>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23"/>
      <c r="H304" s="223"/>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23"/>
      <c r="H305" s="223"/>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23"/>
      <c r="H306" s="223"/>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23"/>
      <c r="H307" s="223"/>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23"/>
      <c r="H308" s="223"/>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23"/>
      <c r="H309" s="223"/>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23"/>
      <c r="H310" s="223"/>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23"/>
      <c r="H311" s="223"/>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23"/>
      <c r="H312" s="223"/>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23"/>
      <c r="H313" s="223"/>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23"/>
      <c r="H314" s="223"/>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23"/>
      <c r="H315" s="223"/>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23"/>
      <c r="H316" s="223"/>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23"/>
      <c r="H317" s="223"/>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23"/>
      <c r="H318" s="223"/>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23"/>
      <c r="H319" s="223"/>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23"/>
      <c r="H320" s="223"/>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23"/>
      <c r="H321" s="223"/>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23"/>
      <c r="H322" s="223"/>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23"/>
      <c r="H323" s="223"/>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23"/>
      <c r="H324" s="223"/>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23"/>
      <c r="H325" s="223"/>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23"/>
      <c r="H326" s="223"/>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23"/>
      <c r="H327" s="223"/>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23"/>
      <c r="H328" s="223"/>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23"/>
      <c r="H329" s="223"/>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23"/>
      <c r="H330" s="223"/>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23"/>
      <c r="H331" s="223"/>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23"/>
      <c r="H332" s="223"/>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23"/>
      <c r="H333" s="223"/>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23"/>
      <c r="H334" s="223"/>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23"/>
      <c r="H335" s="223"/>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23"/>
      <c r="H336" s="223"/>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23"/>
      <c r="H337" s="223"/>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23"/>
      <c r="H338" s="223"/>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23"/>
      <c r="H339" s="223"/>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23"/>
      <c r="H340" s="223"/>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23"/>
      <c r="H341" s="223"/>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23"/>
      <c r="H342" s="223"/>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23"/>
      <c r="H343" s="223"/>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23"/>
      <c r="H344" s="223"/>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23"/>
      <c r="H345" s="223"/>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23"/>
      <c r="H346" s="223"/>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23"/>
      <c r="H347" s="223"/>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23"/>
      <c r="H348" s="223"/>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23"/>
      <c r="H349" s="223"/>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23"/>
      <c r="H350" s="223"/>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23"/>
      <c r="H351" s="223"/>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23"/>
      <c r="H352" s="223"/>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23"/>
      <c r="H353" s="223"/>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23"/>
      <c r="H354" s="223"/>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23"/>
      <c r="H355" s="223"/>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23"/>
      <c r="H356" s="223"/>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23"/>
      <c r="H357" s="223"/>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23"/>
      <c r="H358" s="223"/>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23"/>
      <c r="H359" s="223"/>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23"/>
      <c r="H360" s="223"/>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23"/>
      <c r="H361" s="223"/>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23"/>
      <c r="H362" s="223"/>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23"/>
      <c r="H363" s="223"/>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23"/>
      <c r="H364" s="223"/>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23"/>
      <c r="H365" s="223"/>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23"/>
      <c r="H366" s="223"/>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23"/>
      <c r="H367" s="223"/>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23"/>
      <c r="H368" s="223"/>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23"/>
      <c r="H369" s="223"/>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23"/>
      <c r="H370" s="223"/>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23"/>
      <c r="H371" s="223"/>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23"/>
      <c r="H372" s="223"/>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23"/>
      <c r="H373" s="223"/>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23"/>
      <c r="H374" s="223"/>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23"/>
      <c r="H375" s="223"/>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23"/>
      <c r="H376" s="223"/>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23"/>
      <c r="H377" s="223"/>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23"/>
      <c r="H378" s="223"/>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23"/>
      <c r="H379" s="223"/>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23"/>
      <c r="H380" s="223"/>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23"/>
      <c r="H381" s="223"/>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23"/>
      <c r="H382" s="223"/>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23"/>
      <c r="H383" s="223"/>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23"/>
      <c r="H384" s="223"/>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23"/>
      <c r="H385" s="223"/>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23"/>
      <c r="H386" s="223"/>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23"/>
      <c r="H387" s="223"/>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23"/>
      <c r="H388" s="223"/>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23"/>
      <c r="H389" s="223"/>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23"/>
      <c r="H390" s="223"/>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23"/>
      <c r="H391" s="223"/>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23"/>
      <c r="H392" s="223"/>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23"/>
      <c r="H393" s="223"/>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23"/>
      <c r="H394" s="223"/>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23"/>
      <c r="H395" s="223"/>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23"/>
      <c r="H396" s="223"/>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23"/>
      <c r="H397" s="223"/>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23"/>
      <c r="H398" s="223"/>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23"/>
      <c r="H399" s="223"/>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23"/>
      <c r="H400" s="223"/>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23"/>
      <c r="H401" s="223"/>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23"/>
      <c r="H402" s="223"/>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23"/>
      <c r="H403" s="223"/>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23"/>
      <c r="H404" s="223"/>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23"/>
      <c r="H405" s="223"/>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23"/>
      <c r="H406" s="223"/>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23"/>
      <c r="H407" s="223"/>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23"/>
      <c r="H408" s="223"/>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23"/>
      <c r="H409" s="223"/>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23"/>
      <c r="H410" s="223"/>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23"/>
      <c r="H411" s="223"/>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23"/>
      <c r="H412" s="223"/>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23"/>
      <c r="H413" s="223"/>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23"/>
      <c r="H414" s="223"/>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23"/>
      <c r="H415" s="223"/>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23"/>
      <c r="H416" s="223"/>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23"/>
      <c r="H417" s="223"/>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23"/>
      <c r="H418" s="223"/>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23"/>
      <c r="H419" s="223"/>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23"/>
      <c r="H420" s="223"/>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23"/>
      <c r="H421" s="223"/>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23"/>
      <c r="H422" s="223"/>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23"/>
      <c r="H423" s="223"/>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23"/>
      <c r="H424" s="223"/>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23"/>
      <c r="H425" s="223"/>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23"/>
      <c r="H426" s="223"/>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23"/>
      <c r="H427" s="223"/>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23"/>
      <c r="H428" s="223"/>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23"/>
      <c r="H429" s="223"/>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23"/>
      <c r="H430" s="223"/>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23"/>
      <c r="H431" s="223"/>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23"/>
      <c r="H432" s="223"/>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23"/>
      <c r="H433" s="223"/>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23"/>
      <c r="H434" s="223"/>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23"/>
      <c r="H435" s="223"/>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23"/>
      <c r="H436" s="223"/>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23"/>
      <c r="H437" s="223"/>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23"/>
      <c r="H438" s="223"/>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23"/>
      <c r="H439" s="223"/>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23"/>
      <c r="H440" s="223"/>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23"/>
      <c r="H441" s="223"/>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23"/>
      <c r="H442" s="223"/>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23"/>
      <c r="H443" s="223"/>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23"/>
      <c r="H444" s="223"/>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23"/>
      <c r="H445" s="223"/>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23"/>
      <c r="H446" s="223"/>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23"/>
      <c r="H447" s="223"/>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23"/>
      <c r="H448" s="223"/>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23"/>
      <c r="H449" s="223"/>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23"/>
      <c r="H450" s="223"/>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23"/>
      <c r="H451" s="223"/>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23"/>
      <c r="H452" s="223"/>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23"/>
      <c r="H453" s="223"/>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23"/>
      <c r="H454" s="223"/>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23"/>
      <c r="H455" s="223"/>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23"/>
      <c r="H456" s="223"/>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23"/>
      <c r="H457" s="223"/>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23"/>
      <c r="H458" s="223"/>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23"/>
      <c r="H459" s="223"/>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23"/>
      <c r="H460" s="223"/>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23"/>
      <c r="H461" s="223"/>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23"/>
      <c r="H462" s="223"/>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23"/>
      <c r="H463" s="223"/>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23"/>
      <c r="H464" s="223"/>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23"/>
      <c r="H465" s="223"/>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23"/>
      <c r="H466" s="223"/>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23"/>
      <c r="H467" s="223"/>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23"/>
      <c r="H468" s="223"/>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23"/>
      <c r="H469" s="223"/>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23"/>
      <c r="H470" s="223"/>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23"/>
      <c r="H471" s="223"/>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23"/>
      <c r="H472" s="223"/>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23"/>
      <c r="H473" s="223"/>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23"/>
      <c r="H474" s="223"/>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23"/>
      <c r="H475" s="223"/>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23"/>
      <c r="H476" s="223"/>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23"/>
      <c r="H477" s="223"/>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23"/>
      <c r="H478" s="223"/>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23"/>
      <c r="H479" s="223"/>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23"/>
      <c r="H480" s="223"/>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23"/>
      <c r="H481" s="223"/>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23"/>
      <c r="H482" s="223"/>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23"/>
      <c r="H483" s="223"/>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23"/>
      <c r="H484" s="223"/>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23"/>
      <c r="H485" s="223"/>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23"/>
      <c r="H486" s="223"/>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23"/>
      <c r="H487" s="223"/>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23"/>
      <c r="H488" s="223"/>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23"/>
      <c r="H489" s="223"/>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23"/>
      <c r="H490" s="223"/>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23"/>
      <c r="H491" s="223"/>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23"/>
      <c r="H492" s="223"/>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23"/>
      <c r="H493" s="223"/>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23"/>
      <c r="H494" s="223"/>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23"/>
      <c r="H495" s="223"/>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23"/>
      <c r="H496" s="223"/>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23"/>
      <c r="H497" s="223"/>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23"/>
      <c r="H498" s="223"/>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23"/>
      <c r="H499" s="223"/>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23"/>
      <c r="H500" s="223"/>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23"/>
      <c r="H501" s="223"/>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23"/>
      <c r="H502" s="223"/>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23"/>
      <c r="H503" s="223"/>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23"/>
      <c r="H504" s="223"/>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23"/>
      <c r="H505" s="223"/>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23"/>
      <c r="H506" s="223"/>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23"/>
      <c r="H507" s="223"/>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23"/>
      <c r="H508" s="223"/>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23"/>
      <c r="H509" s="223"/>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23"/>
      <c r="H510" s="223"/>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23"/>
      <c r="H511" s="223"/>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23"/>
      <c r="H512" s="223"/>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23"/>
      <c r="H513" s="223"/>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23"/>
      <c r="H514" s="223"/>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23"/>
      <c r="H515" s="223"/>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23"/>
      <c r="H516" s="223"/>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23"/>
      <c r="H517" s="223"/>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23"/>
      <c r="H518" s="223"/>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23"/>
      <c r="H519" s="223"/>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23"/>
      <c r="H520" s="223"/>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23"/>
      <c r="H521" s="223"/>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23"/>
      <c r="H522" s="223"/>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23"/>
      <c r="H523" s="223"/>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23"/>
      <c r="H524" s="223"/>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23"/>
      <c r="H525" s="223"/>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23"/>
      <c r="H526" s="223"/>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23"/>
      <c r="H527" s="223"/>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23"/>
      <c r="H528" s="223"/>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23"/>
      <c r="H529" s="223"/>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23"/>
      <c r="H530" s="223"/>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23"/>
      <c r="H531" s="223"/>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23"/>
      <c r="H532" s="223"/>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23"/>
      <c r="H533" s="223"/>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23"/>
      <c r="H534" s="223"/>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23"/>
      <c r="H535" s="223"/>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23"/>
      <c r="H536" s="223"/>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23"/>
      <c r="H537" s="223"/>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23"/>
      <c r="H538" s="223"/>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23"/>
      <c r="H539" s="223"/>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23"/>
      <c r="H540" s="223"/>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23"/>
      <c r="H541" s="223"/>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23"/>
      <c r="H542" s="223"/>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23"/>
      <c r="H543" s="223"/>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23"/>
      <c r="H544" s="223"/>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23"/>
      <c r="H545" s="223"/>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23"/>
      <c r="H546" s="223"/>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23"/>
      <c r="H547" s="223"/>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23"/>
      <c r="H548" s="223"/>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23"/>
      <c r="H549" s="223"/>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23"/>
      <c r="H550" s="223"/>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23"/>
      <c r="H551" s="223"/>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23"/>
      <c r="H552" s="223"/>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23"/>
      <c r="H553" s="223"/>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23"/>
      <c r="H554" s="223"/>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23"/>
      <c r="H555" s="223"/>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23"/>
      <c r="H556" s="223"/>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23"/>
      <c r="H557" s="223"/>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23"/>
      <c r="H558" s="223"/>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23"/>
      <c r="H559" s="223"/>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23"/>
      <c r="H560" s="223"/>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23"/>
      <c r="H561" s="223"/>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23"/>
      <c r="H562" s="223"/>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23"/>
      <c r="H563" s="223"/>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23"/>
      <c r="H564" s="223"/>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23"/>
      <c r="H565" s="223"/>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23"/>
      <c r="H566" s="223"/>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23"/>
      <c r="H567" s="223"/>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23"/>
      <c r="H568" s="223"/>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23"/>
      <c r="H569" s="223"/>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23"/>
      <c r="H570" s="223"/>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23"/>
      <c r="H571" s="223"/>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23"/>
      <c r="H572" s="223"/>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23"/>
      <c r="H573" s="223"/>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23"/>
      <c r="H574" s="223"/>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23"/>
      <c r="H575" s="223"/>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23"/>
      <c r="H576" s="223"/>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23"/>
      <c r="H577" s="223"/>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23"/>
      <c r="H578" s="223"/>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23"/>
      <c r="H579" s="223"/>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23"/>
      <c r="H580" s="223"/>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23"/>
      <c r="H581" s="223"/>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23"/>
      <c r="H582" s="223"/>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23"/>
      <c r="H583" s="223"/>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23"/>
      <c r="H584" s="223"/>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23"/>
      <c r="H585" s="223"/>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23"/>
      <c r="H586" s="223"/>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23"/>
      <c r="H587" s="223"/>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23"/>
      <c r="H588" s="223"/>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23"/>
      <c r="H589" s="223"/>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23"/>
      <c r="H590" s="223"/>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23"/>
      <c r="H591" s="223"/>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23"/>
      <c r="H592" s="223"/>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23"/>
      <c r="H593" s="223"/>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23"/>
      <c r="H594" s="223"/>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23"/>
      <c r="H595" s="223"/>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23"/>
      <c r="H596" s="223"/>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23"/>
      <c r="H597" s="223"/>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23"/>
      <c r="H598" s="223"/>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23"/>
      <c r="H599" s="223"/>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23"/>
      <c r="H600" s="223"/>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23"/>
      <c r="H601" s="223"/>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23"/>
      <c r="H602" s="223"/>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23"/>
      <c r="H603" s="223"/>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23"/>
      <c r="H604" s="223"/>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23"/>
      <c r="H605" s="223"/>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23"/>
      <c r="H606" s="223"/>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23"/>
      <c r="H607" s="223"/>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23"/>
      <c r="H608" s="223"/>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23"/>
      <c r="H609" s="223"/>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23"/>
      <c r="H610" s="223"/>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23"/>
      <c r="H611" s="223"/>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23"/>
      <c r="H612" s="223"/>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23"/>
      <c r="H613" s="223"/>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23"/>
      <c r="H614" s="223"/>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23"/>
      <c r="H615" s="223"/>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23"/>
      <c r="H616" s="223"/>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23"/>
      <c r="H617" s="223"/>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23"/>
      <c r="H618" s="223"/>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23"/>
      <c r="H619" s="223"/>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23"/>
      <c r="H620" s="223"/>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23"/>
      <c r="H621" s="223"/>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23"/>
      <c r="H622" s="223"/>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23"/>
      <c r="H623" s="223"/>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23"/>
      <c r="H624" s="223"/>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23"/>
      <c r="H625" s="223"/>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23"/>
      <c r="H626" s="223"/>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23"/>
      <c r="H627" s="223"/>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23"/>
      <c r="H628" s="223"/>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23"/>
      <c r="H629" s="223"/>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23"/>
      <c r="H630" s="223"/>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23"/>
      <c r="H631" s="223"/>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23"/>
      <c r="H632" s="223"/>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23"/>
      <c r="H633" s="223"/>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23"/>
      <c r="H634" s="223"/>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23"/>
      <c r="H635" s="223"/>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23"/>
      <c r="H636" s="223"/>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23"/>
      <c r="H637" s="223"/>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23"/>
      <c r="H638" s="223"/>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23"/>
      <c r="H639" s="223"/>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23"/>
      <c r="H640" s="223"/>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23"/>
      <c r="H641" s="223"/>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23"/>
      <c r="H642" s="223"/>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23"/>
      <c r="H643" s="223"/>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23"/>
      <c r="H644" s="223"/>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23"/>
      <c r="H645" s="223"/>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23"/>
      <c r="H646" s="223"/>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23"/>
      <c r="H647" s="223"/>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23"/>
      <c r="H648" s="223"/>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23"/>
      <c r="H649" s="223"/>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23"/>
      <c r="H650" s="223"/>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23"/>
      <c r="H651" s="223"/>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23"/>
      <c r="H652" s="223"/>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23"/>
      <c r="H653" s="223"/>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23"/>
      <c r="H654" s="223"/>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23"/>
      <c r="H655" s="223"/>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23"/>
      <c r="H656" s="223"/>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23"/>
      <c r="H657" s="223"/>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23"/>
      <c r="H658" s="223"/>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23"/>
      <c r="H659" s="223"/>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23"/>
      <c r="H660" s="223"/>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23"/>
      <c r="H661" s="223"/>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23"/>
      <c r="H662" s="223"/>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23"/>
      <c r="H663" s="223"/>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23"/>
      <c r="H664" s="223"/>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23"/>
      <c r="H665" s="223"/>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23"/>
      <c r="H666" s="223"/>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23"/>
      <c r="H667" s="223"/>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23"/>
      <c r="H668" s="223"/>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23"/>
      <c r="H669" s="223"/>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23"/>
      <c r="H670" s="223"/>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23"/>
      <c r="H671" s="223"/>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23"/>
      <c r="H672" s="223"/>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23"/>
      <c r="H673" s="223"/>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23"/>
      <c r="H674" s="223"/>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23"/>
      <c r="H675" s="223"/>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23"/>
      <c r="H676" s="223"/>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23"/>
      <c r="H677" s="223"/>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23"/>
      <c r="H678" s="223"/>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23"/>
      <c r="H679" s="223"/>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23"/>
      <c r="H680" s="223"/>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23"/>
      <c r="H681" s="223"/>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23"/>
      <c r="H682" s="223"/>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23"/>
      <c r="H683" s="223"/>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23"/>
      <c r="H684" s="223"/>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23"/>
      <c r="H685" s="223"/>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23"/>
      <c r="H686" s="223"/>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23"/>
      <c r="H687" s="223"/>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23"/>
      <c r="H688" s="223"/>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23"/>
      <c r="H689" s="223"/>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23"/>
      <c r="H690" s="223"/>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23"/>
      <c r="H691" s="223"/>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23"/>
      <c r="H692" s="223"/>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23"/>
      <c r="H693" s="223"/>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23"/>
      <c r="H694" s="223"/>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23"/>
      <c r="H695" s="223"/>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23"/>
      <c r="H696" s="223"/>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23"/>
      <c r="H697" s="223"/>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23"/>
      <c r="H698" s="223"/>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23"/>
      <c r="H699" s="223"/>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23"/>
      <c r="H700" s="223"/>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23"/>
      <c r="H701" s="223"/>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23"/>
      <c r="H702" s="223"/>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23"/>
      <c r="H703" s="223"/>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23"/>
      <c r="H704" s="223"/>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23"/>
      <c r="H705" s="223"/>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23"/>
      <c r="H706" s="223"/>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23"/>
      <c r="H707" s="223"/>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23"/>
      <c r="H708" s="223"/>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23"/>
      <c r="H709" s="223"/>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23"/>
      <c r="H710" s="223"/>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23"/>
      <c r="H711" s="223"/>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23"/>
      <c r="H712" s="223"/>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23"/>
      <c r="H713" s="223"/>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23"/>
      <c r="H714" s="223"/>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23"/>
      <c r="H715" s="223"/>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23"/>
      <c r="H716" s="223"/>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23"/>
      <c r="H717" s="223"/>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23"/>
      <c r="H718" s="223"/>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23"/>
      <c r="H719" s="223"/>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23"/>
      <c r="H720" s="223"/>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23"/>
      <c r="H721" s="223"/>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23"/>
      <c r="H722" s="223"/>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23"/>
      <c r="H723" s="223"/>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23"/>
      <c r="H724" s="223"/>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23"/>
      <c r="H725" s="223"/>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23"/>
      <c r="H726" s="223"/>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23"/>
      <c r="H727" s="223"/>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23"/>
      <c r="H728" s="223"/>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23"/>
      <c r="H729" s="223"/>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23"/>
      <c r="H730" s="223"/>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23"/>
      <c r="H731" s="223"/>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23"/>
      <c r="H732" s="223"/>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23"/>
      <c r="H733" s="223"/>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23"/>
      <c r="H734" s="223"/>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23"/>
      <c r="H735" s="223"/>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23"/>
      <c r="H736" s="223"/>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23"/>
      <c r="H737" s="223"/>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23"/>
      <c r="H738" s="223"/>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23"/>
      <c r="H739" s="223"/>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23"/>
      <c r="H740" s="223"/>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23"/>
      <c r="H741" s="223"/>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23"/>
      <c r="H742" s="223"/>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23"/>
      <c r="H743" s="223"/>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23"/>
      <c r="H744" s="223"/>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23"/>
      <c r="H745" s="223"/>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23"/>
      <c r="H746" s="223"/>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23"/>
      <c r="H747" s="223"/>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23"/>
      <c r="H748" s="223"/>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23"/>
      <c r="H749" s="223"/>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23"/>
      <c r="H750" s="223"/>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23"/>
      <c r="H751" s="223"/>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23"/>
      <c r="H752" s="223"/>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23"/>
      <c r="H753" s="223"/>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23"/>
      <c r="H754" s="223"/>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23"/>
      <c r="H755" s="223"/>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23"/>
      <c r="H756" s="223"/>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23"/>
      <c r="H757" s="223"/>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23"/>
      <c r="H758" s="223"/>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23"/>
      <c r="H759" s="223"/>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23"/>
      <c r="H760" s="223"/>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23"/>
      <c r="H761" s="223"/>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23"/>
      <c r="H762" s="223"/>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23"/>
      <c r="H763" s="223"/>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23"/>
      <c r="H764" s="223"/>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23"/>
      <c r="H765" s="223"/>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23"/>
      <c r="H766" s="223"/>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23"/>
      <c r="H767" s="223"/>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23"/>
      <c r="H768" s="223"/>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23"/>
      <c r="H769" s="223"/>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23"/>
      <c r="H770" s="223"/>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23"/>
      <c r="H771" s="223"/>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23"/>
      <c r="H772" s="223"/>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23"/>
      <c r="H773" s="223"/>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23"/>
      <c r="H774" s="223"/>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23"/>
      <c r="H775" s="223"/>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23"/>
      <c r="H776" s="223"/>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23"/>
      <c r="H777" s="223"/>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23"/>
      <c r="H778" s="223"/>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23"/>
      <c r="H779" s="223"/>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23"/>
      <c r="H780" s="223"/>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23"/>
      <c r="H781" s="223"/>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23"/>
      <c r="H782" s="223"/>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23"/>
      <c r="H783" s="223"/>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23"/>
      <c r="H784" s="223"/>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23"/>
      <c r="H785" s="223"/>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23"/>
      <c r="H786" s="223"/>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23"/>
      <c r="H787" s="223"/>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23"/>
      <c r="H788" s="223"/>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23"/>
      <c r="H789" s="223"/>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23"/>
      <c r="H790" s="223"/>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23"/>
      <c r="H791" s="223"/>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23"/>
      <c r="H792" s="223"/>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23"/>
      <c r="H793" s="223"/>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23"/>
      <c r="H794" s="223"/>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23"/>
      <c r="H795" s="223"/>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23"/>
      <c r="H796" s="223"/>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23"/>
      <c r="H797" s="223"/>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23"/>
      <c r="H798" s="223"/>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23"/>
      <c r="H799" s="223"/>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23"/>
      <c r="H800" s="223"/>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23"/>
      <c r="H801" s="223"/>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23"/>
      <c r="H802" s="223"/>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23"/>
      <c r="H803" s="223"/>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23"/>
      <c r="H804" s="223"/>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23"/>
      <c r="H805" s="223"/>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23"/>
      <c r="H806" s="223"/>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23"/>
      <c r="H807" s="223"/>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23"/>
      <c r="H808" s="223"/>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23"/>
      <c r="H809" s="223"/>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23"/>
      <c r="H810" s="223"/>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23"/>
      <c r="H811" s="223"/>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23"/>
      <c r="H812" s="223"/>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23"/>
      <c r="H813" s="223"/>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23"/>
      <c r="H814" s="223"/>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23"/>
      <c r="H815" s="223"/>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23"/>
      <c r="H816" s="223"/>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23"/>
      <c r="H817" s="223"/>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23"/>
      <c r="H818" s="223"/>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23"/>
      <c r="H819" s="223"/>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23"/>
      <c r="H820" s="223"/>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23"/>
      <c r="H821" s="223"/>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23"/>
      <c r="H822" s="223"/>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23"/>
      <c r="H823" s="223"/>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23"/>
      <c r="H824" s="223"/>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23"/>
      <c r="H825" s="223"/>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23"/>
      <c r="H826" s="223"/>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23"/>
      <c r="H827" s="223"/>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23"/>
      <c r="H828" s="223"/>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23"/>
      <c r="H829" s="223"/>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23"/>
      <c r="H830" s="223"/>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23"/>
      <c r="H831" s="223"/>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23"/>
      <c r="H832" s="223"/>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23"/>
      <c r="H833" s="223"/>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23"/>
      <c r="H834" s="223"/>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23"/>
      <c r="H835" s="223"/>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23"/>
      <c r="H836" s="223"/>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23"/>
      <c r="H837" s="223"/>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23"/>
      <c r="H838" s="223"/>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23"/>
      <c r="H839" s="223"/>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23"/>
      <c r="H840" s="223"/>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23"/>
      <c r="H841" s="223"/>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23"/>
      <c r="H842" s="223"/>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23"/>
      <c r="H843" s="223"/>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23"/>
      <c r="H844" s="223"/>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23"/>
      <c r="H845" s="223"/>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23"/>
      <c r="H846" s="223"/>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23"/>
      <c r="H847" s="223"/>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23"/>
      <c r="H848" s="223"/>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23"/>
      <c r="H849" s="223"/>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23"/>
      <c r="H850" s="223"/>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23"/>
      <c r="H851" s="223"/>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23"/>
      <c r="H852" s="223"/>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23"/>
      <c r="H853" s="223"/>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23"/>
      <c r="H854" s="223"/>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23"/>
      <c r="H855" s="223"/>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23"/>
      <c r="H856" s="223"/>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23"/>
      <c r="H857" s="223"/>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23"/>
      <c r="H858" s="223"/>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23"/>
      <c r="H859" s="223"/>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23"/>
      <c r="H860" s="223"/>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23"/>
      <c r="H861" s="223"/>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23"/>
      <c r="H862" s="223"/>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23"/>
      <c r="H863" s="223"/>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23"/>
      <c r="H864" s="223"/>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23"/>
      <c r="H865" s="223"/>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23"/>
      <c r="H866" s="223"/>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23"/>
      <c r="H867" s="223"/>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23"/>
      <c r="H868" s="223"/>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23"/>
      <c r="H869" s="223"/>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23"/>
      <c r="H870" s="223"/>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23"/>
      <c r="H871" s="223"/>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23"/>
      <c r="H872" s="223"/>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23"/>
      <c r="H873" s="223"/>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23"/>
      <c r="H874" s="223"/>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23"/>
      <c r="H875" s="223"/>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23"/>
      <c r="H876" s="223"/>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23"/>
      <c r="H877" s="223"/>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23"/>
      <c r="H878" s="223"/>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23"/>
      <c r="H879" s="223"/>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23"/>
      <c r="H880" s="223"/>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23"/>
      <c r="H881" s="223"/>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23"/>
      <c r="H882" s="223"/>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23"/>
      <c r="H883" s="223"/>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23"/>
      <c r="H884" s="223"/>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23"/>
      <c r="H885" s="223"/>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23"/>
      <c r="H886" s="223"/>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23"/>
      <c r="H887" s="223"/>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23"/>
      <c r="H888" s="223"/>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23"/>
      <c r="H889" s="223"/>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23"/>
      <c r="H890" s="223"/>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23"/>
      <c r="H891" s="223"/>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23"/>
      <c r="H892" s="223"/>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23"/>
      <c r="H893" s="223"/>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23"/>
      <c r="H894" s="223"/>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23"/>
      <c r="H895" s="223"/>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23"/>
      <c r="H896" s="223"/>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23"/>
      <c r="H897" s="223"/>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23"/>
      <c r="H898" s="223"/>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23"/>
      <c r="H899" s="223"/>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23"/>
      <c r="H900" s="223"/>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23"/>
      <c r="H901" s="223"/>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23"/>
      <c r="H902" s="223"/>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23"/>
      <c r="H903" s="223"/>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23"/>
      <c r="H904" s="223"/>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23"/>
      <c r="H905" s="223"/>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23"/>
      <c r="H906" s="223"/>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23"/>
      <c r="H907" s="223"/>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23"/>
      <c r="H908" s="223"/>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23"/>
      <c r="H909" s="223"/>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23"/>
      <c r="H910" s="223"/>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23"/>
      <c r="H911" s="223"/>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23"/>
      <c r="H912" s="223"/>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23"/>
      <c r="H913" s="223"/>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23"/>
      <c r="H914" s="223"/>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23"/>
      <c r="H915" s="223"/>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23"/>
      <c r="H916" s="223"/>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23"/>
      <c r="H917" s="223"/>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23"/>
      <c r="H918" s="223"/>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23"/>
      <c r="H919" s="223"/>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23"/>
      <c r="H920" s="223"/>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23"/>
      <c r="H921" s="223"/>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23"/>
      <c r="H922" s="223"/>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23"/>
      <c r="H923" s="223"/>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23"/>
      <c r="H924" s="223"/>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23"/>
      <c r="H925" s="223"/>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23"/>
      <c r="H926" s="223"/>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23"/>
      <c r="H927" s="223"/>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23"/>
      <c r="H928" s="223"/>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23"/>
      <c r="H929" s="223"/>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23"/>
      <c r="H930" s="223"/>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23"/>
      <c r="H931" s="223"/>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23"/>
      <c r="H932" s="223"/>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23"/>
      <c r="H933" s="223"/>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23"/>
      <c r="H934" s="223"/>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23"/>
      <c r="H935" s="223"/>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23"/>
      <c r="H936" s="223"/>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23"/>
      <c r="H937" s="223"/>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23"/>
      <c r="H938" s="223"/>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23"/>
      <c r="H939" s="223"/>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23"/>
      <c r="H940" s="223"/>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23"/>
      <c r="H941" s="223"/>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23"/>
      <c r="H942" s="223"/>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23"/>
      <c r="H943" s="223"/>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23"/>
      <c r="H944" s="223"/>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23"/>
      <c r="H945" s="223"/>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23"/>
      <c r="H946" s="223"/>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23"/>
      <c r="H947" s="223"/>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23"/>
      <c r="H948" s="223"/>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23"/>
      <c r="H949" s="223"/>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23"/>
      <c r="H950" s="223"/>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23"/>
      <c r="H951" s="223"/>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23"/>
      <c r="H952" s="223"/>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23"/>
      <c r="H953" s="223"/>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23"/>
      <c r="H954" s="223"/>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23"/>
      <c r="H955" s="223"/>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23"/>
      <c r="H956" s="223"/>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23"/>
      <c r="H957" s="223"/>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23"/>
      <c r="H958" s="223"/>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23"/>
      <c r="H959" s="223"/>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23"/>
      <c r="H960" s="223"/>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23"/>
      <c r="H961" s="223"/>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23"/>
      <c r="H962" s="223"/>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23"/>
      <c r="H963" s="223"/>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23"/>
      <c r="H964" s="223"/>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23"/>
      <c r="H965" s="223"/>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23"/>
      <c r="H966" s="223"/>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23"/>
      <c r="H967" s="223"/>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23"/>
      <c r="H968" s="223"/>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23"/>
      <c r="H969" s="223"/>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23"/>
      <c r="H970" s="223"/>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23"/>
      <c r="H971" s="223"/>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23"/>
      <c r="H972" s="223"/>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23"/>
      <c r="H973" s="223"/>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23"/>
      <c r="H974" s="223"/>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23"/>
      <c r="H975" s="223"/>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23"/>
      <c r="H976" s="223"/>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23"/>
      <c r="H977" s="223"/>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23"/>
      <c r="H978" s="223"/>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23"/>
      <c r="H979" s="223"/>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23"/>
      <c r="H980" s="223"/>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23"/>
      <c r="H981" s="223"/>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23"/>
      <c r="H982" s="223"/>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23"/>
      <c r="H983" s="223"/>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23"/>
      <c r="H984" s="223"/>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23"/>
      <c r="H985" s="223"/>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23"/>
      <c r="H986" s="223"/>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23"/>
      <c r="H987" s="223"/>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23"/>
      <c r="H988" s="223"/>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23"/>
      <c r="H989" s="223"/>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23"/>
      <c r="H990" s="223"/>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23"/>
      <c r="H991" s="223"/>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23"/>
      <c r="H992" s="223"/>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23"/>
      <c r="H993" s="223"/>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23"/>
      <c r="H994" s="223"/>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23"/>
      <c r="H995" s="223"/>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23"/>
      <c r="H996" s="223"/>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23"/>
      <c r="H997" s="223"/>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23"/>
      <c r="H998" s="223"/>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23"/>
      <c r="H999" s="223"/>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23"/>
      <c r="H1000" s="223"/>
      <c r="I1000" s="2"/>
      <c r="J1000" s="2"/>
      <c r="K1000" s="2"/>
      <c r="L1000" s="2"/>
      <c r="M1000" s="2"/>
      <c r="N1000" s="2"/>
      <c r="O1000" s="2"/>
      <c r="P1000" s="2"/>
      <c r="Q1000" s="2"/>
      <c r="R1000" s="2"/>
      <c r="S1000" s="2"/>
      <c r="T1000" s="2"/>
      <c r="U1000" s="2"/>
      <c r="V1000" s="2"/>
      <c r="W1000" s="2"/>
      <c r="X1000" s="2"/>
      <c r="Y1000" s="2"/>
      <c r="Z1000" s="2"/>
    </row>
  </sheetData>
  <mergeCells count="110">
    <mergeCell ref="A28:B28"/>
    <mergeCell ref="A29:B29"/>
    <mergeCell ref="A30:B30"/>
    <mergeCell ref="A38:B38"/>
    <mergeCell ref="A39:B39"/>
    <mergeCell ref="A40:B40"/>
    <mergeCell ref="A41:B41"/>
    <mergeCell ref="A42:B42"/>
    <mergeCell ref="A31:B31"/>
    <mergeCell ref="A32:B32"/>
    <mergeCell ref="A33:B33"/>
    <mergeCell ref="A34:B34"/>
    <mergeCell ref="A35:B35"/>
    <mergeCell ref="A36:B36"/>
    <mergeCell ref="A37:B37"/>
    <mergeCell ref="F32:H32"/>
    <mergeCell ref="F33:H33"/>
    <mergeCell ref="F34:H34"/>
    <mergeCell ref="F35:H35"/>
    <mergeCell ref="F36:H36"/>
    <mergeCell ref="F37:H37"/>
    <mergeCell ref="F38:H38"/>
    <mergeCell ref="F39:H39"/>
    <mergeCell ref="F40:H40"/>
    <mergeCell ref="F41:H41"/>
    <mergeCell ref="F42:H42"/>
    <mergeCell ref="A45:H45"/>
    <mergeCell ref="A47:H47"/>
    <mergeCell ref="A48:H48"/>
    <mergeCell ref="B52:D52"/>
    <mergeCell ref="B53:D53"/>
    <mergeCell ref="B54:D54"/>
    <mergeCell ref="B55:D55"/>
    <mergeCell ref="B49:D49"/>
    <mergeCell ref="F49:H49"/>
    <mergeCell ref="B50:D50"/>
    <mergeCell ref="F50:H50"/>
    <mergeCell ref="B51:D51"/>
    <mergeCell ref="F51:H51"/>
    <mergeCell ref="F52:H52"/>
    <mergeCell ref="F53:H53"/>
    <mergeCell ref="F54:H54"/>
    <mergeCell ref="F55:H55"/>
    <mergeCell ref="F59:H59"/>
    <mergeCell ref="F60:H60"/>
    <mergeCell ref="B61:D61"/>
    <mergeCell ref="F61:H61"/>
    <mergeCell ref="B62:D62"/>
    <mergeCell ref="F62:H62"/>
    <mergeCell ref="B63:D63"/>
    <mergeCell ref="F63:H63"/>
    <mergeCell ref="B64:D64"/>
    <mergeCell ref="F64:H64"/>
    <mergeCell ref="A57:H57"/>
    <mergeCell ref="A58:H58"/>
    <mergeCell ref="B59:D59"/>
    <mergeCell ref="B60:D60"/>
    <mergeCell ref="G1:H2"/>
    <mergeCell ref="B2:F2"/>
    <mergeCell ref="B3:F3"/>
    <mergeCell ref="G3:H3"/>
    <mergeCell ref="B4:F4"/>
    <mergeCell ref="G4:H4"/>
    <mergeCell ref="A6:H6"/>
    <mergeCell ref="A7:H7"/>
    <mergeCell ref="A8:B9"/>
    <mergeCell ref="C8:C9"/>
    <mergeCell ref="D8:D9"/>
    <mergeCell ref="E8:H8"/>
    <mergeCell ref="F9:H9"/>
    <mergeCell ref="F10:H10"/>
    <mergeCell ref="A10:B10"/>
    <mergeCell ref="A11:B11"/>
    <mergeCell ref="A12:B12"/>
    <mergeCell ref="A13:B13"/>
    <mergeCell ref="A14:B14"/>
    <mergeCell ref="A15:B15"/>
    <mergeCell ref="A16:B16"/>
    <mergeCell ref="F11:H11"/>
    <mergeCell ref="F12:H12"/>
    <mergeCell ref="F13:H13"/>
    <mergeCell ref="F14:H14"/>
    <mergeCell ref="F15:H15"/>
    <mergeCell ref="F16:H16"/>
    <mergeCell ref="F17:H17"/>
    <mergeCell ref="A17:B17"/>
    <mergeCell ref="F24:H24"/>
    <mergeCell ref="F25:H25"/>
    <mergeCell ref="F26:H26"/>
    <mergeCell ref="F27:H27"/>
    <mergeCell ref="F28:H28"/>
    <mergeCell ref="F29:H29"/>
    <mergeCell ref="F30:H30"/>
    <mergeCell ref="F31:H31"/>
    <mergeCell ref="A18:B18"/>
    <mergeCell ref="A19:B19"/>
    <mergeCell ref="A20:B20"/>
    <mergeCell ref="A21:B21"/>
    <mergeCell ref="A22:B22"/>
    <mergeCell ref="A23:B23"/>
    <mergeCell ref="F18:H18"/>
    <mergeCell ref="F19:H19"/>
    <mergeCell ref="F20:H20"/>
    <mergeCell ref="F21:H21"/>
    <mergeCell ref="F22:H22"/>
    <mergeCell ref="F23:H23"/>
    <mergeCell ref="A24:B24"/>
    <mergeCell ref="A25:B25"/>
    <mergeCell ref="A26:B26"/>
    <mergeCell ref="A27:B27"/>
  </mergeCells>
  <printOptions horizontalCentered="1"/>
  <pageMargins left="0.65" right="0.5" top="0.5" bottom="0.5" header="0" footer="0"/>
  <pageSetup scale="76" orientation="portrait" r:id="rId1"/>
  <rowBreaks count="1" manualBreakCount="1">
    <brk id="6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zoomScaleNormal="100" workbookViewId="0">
      <selection activeCell="D15" sqref="D15"/>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359">
        <f>AssessmentYear</f>
        <v>2026</v>
      </c>
      <c r="E1" s="360"/>
      <c r="F1" s="17"/>
      <c r="G1" s="17"/>
      <c r="H1" s="17"/>
      <c r="I1" s="17"/>
      <c r="J1" s="17"/>
      <c r="K1" s="17"/>
      <c r="L1" s="17"/>
      <c r="M1" s="17"/>
      <c r="N1" s="17"/>
      <c r="O1" s="17"/>
      <c r="P1" s="17"/>
      <c r="Q1" s="17"/>
      <c r="R1" s="17"/>
      <c r="S1" s="17"/>
      <c r="T1" s="17"/>
      <c r="U1" s="17"/>
      <c r="V1" s="17"/>
      <c r="W1" s="17"/>
      <c r="X1" s="17"/>
      <c r="Y1" s="17"/>
      <c r="Z1" s="17"/>
    </row>
    <row r="2" spans="1:26" ht="18" customHeight="1">
      <c r="A2" s="18"/>
      <c r="B2" s="19"/>
      <c r="C2" s="20" t="s">
        <v>12</v>
      </c>
      <c r="D2" s="361"/>
      <c r="E2" s="362"/>
      <c r="F2" s="17"/>
      <c r="G2" s="17"/>
      <c r="H2" s="17"/>
      <c r="I2" s="17"/>
      <c r="J2" s="17"/>
      <c r="K2" s="17"/>
      <c r="L2" s="17"/>
      <c r="M2" s="17"/>
      <c r="N2" s="17"/>
      <c r="O2" s="17"/>
      <c r="P2" s="17"/>
      <c r="Q2" s="17"/>
      <c r="R2" s="17"/>
      <c r="S2" s="17"/>
      <c r="T2" s="17"/>
      <c r="U2" s="17"/>
      <c r="V2" s="17"/>
      <c r="W2" s="17"/>
      <c r="X2" s="17"/>
      <c r="Y2" s="17"/>
      <c r="Z2" s="17"/>
    </row>
    <row r="3" spans="1:26" ht="13.5" customHeight="1">
      <c r="A3" s="21"/>
      <c r="B3" s="22"/>
      <c r="C3" s="23" t="s">
        <v>515</v>
      </c>
      <c r="D3" s="363" t="str">
        <f>FORMNUMBER</f>
        <v>PT-41ELG</v>
      </c>
      <c r="E3" s="362"/>
      <c r="F3" s="17"/>
      <c r="G3" s="17"/>
      <c r="H3" s="17"/>
      <c r="I3" s="17"/>
      <c r="J3" s="17"/>
      <c r="K3" s="17"/>
      <c r="L3" s="17"/>
      <c r="M3" s="17"/>
      <c r="N3" s="17"/>
      <c r="O3" s="17"/>
      <c r="P3" s="17"/>
      <c r="Q3" s="17"/>
      <c r="R3" s="17"/>
      <c r="S3" s="17"/>
      <c r="T3" s="17"/>
      <c r="U3" s="17"/>
      <c r="V3" s="17"/>
      <c r="W3" s="17"/>
      <c r="X3" s="17"/>
      <c r="Y3" s="17"/>
      <c r="Z3" s="17"/>
    </row>
    <row r="4" spans="1:26" ht="13.5" customHeight="1">
      <c r="A4" s="18"/>
      <c r="B4" s="22"/>
      <c r="C4" s="24" t="s">
        <v>13</v>
      </c>
      <c r="D4" s="364" t="s">
        <v>14</v>
      </c>
      <c r="E4" s="362"/>
      <c r="F4" s="17"/>
      <c r="G4" s="17"/>
      <c r="H4" s="17"/>
      <c r="I4" s="17"/>
      <c r="J4" s="17"/>
      <c r="K4" s="17"/>
      <c r="L4" s="17"/>
      <c r="M4" s="17"/>
      <c r="N4" s="17"/>
      <c r="O4" s="17"/>
      <c r="P4" s="17"/>
      <c r="Q4" s="17"/>
      <c r="R4" s="17"/>
      <c r="S4" s="17"/>
      <c r="T4" s="17"/>
      <c r="U4" s="17"/>
      <c r="V4" s="17"/>
      <c r="W4" s="17"/>
      <c r="X4" s="17"/>
      <c r="Y4" s="17"/>
      <c r="Z4" s="17"/>
    </row>
    <row r="5" spans="1:26" ht="6" customHeight="1">
      <c r="A5" s="25"/>
      <c r="B5" s="26"/>
      <c r="C5" s="27"/>
      <c r="D5" s="25"/>
      <c r="E5" s="28"/>
      <c r="F5" s="17"/>
      <c r="G5" s="17"/>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17"/>
      <c r="G6" s="17"/>
      <c r="H6" s="17"/>
      <c r="I6" s="17"/>
      <c r="J6" s="17"/>
      <c r="K6" s="17"/>
      <c r="L6" s="17"/>
      <c r="M6" s="17"/>
      <c r="N6" s="17"/>
      <c r="O6" s="17"/>
      <c r="P6" s="17"/>
      <c r="Q6" s="17"/>
      <c r="R6" s="17"/>
      <c r="S6" s="17"/>
      <c r="T6" s="17"/>
      <c r="U6" s="17"/>
      <c r="V6" s="17"/>
      <c r="W6" s="17"/>
      <c r="X6" s="17"/>
      <c r="Y6" s="17"/>
      <c r="Z6" s="17"/>
    </row>
    <row r="7" spans="1:26" ht="6" customHeight="1">
      <c r="A7" s="30"/>
      <c r="B7" s="31"/>
      <c r="C7" s="31"/>
      <c r="D7" s="32"/>
      <c r="E7" s="33"/>
      <c r="F7" s="17"/>
      <c r="G7" s="17"/>
      <c r="H7" s="17"/>
      <c r="I7" s="17"/>
      <c r="J7" s="17"/>
      <c r="K7" s="17"/>
      <c r="L7" s="17"/>
      <c r="M7" s="17"/>
      <c r="N7" s="17"/>
      <c r="O7" s="17"/>
      <c r="P7" s="17"/>
      <c r="Q7" s="17"/>
      <c r="R7" s="17"/>
      <c r="S7" s="17"/>
      <c r="T7" s="17"/>
      <c r="U7" s="17"/>
      <c r="V7" s="17"/>
      <c r="W7" s="17"/>
      <c r="X7" s="17"/>
      <c r="Y7" s="17"/>
      <c r="Z7" s="17"/>
    </row>
    <row r="8" spans="1:26" ht="12.75" customHeight="1">
      <c r="A8" s="34"/>
      <c r="B8" s="35"/>
      <c r="C8" s="35"/>
      <c r="D8" s="36"/>
      <c r="E8" s="37"/>
      <c r="F8" s="17"/>
      <c r="G8" s="17"/>
      <c r="H8" s="17"/>
      <c r="I8" s="17"/>
      <c r="J8" s="17"/>
      <c r="K8" s="17"/>
      <c r="L8" s="17"/>
      <c r="M8" s="17"/>
      <c r="N8" s="17"/>
      <c r="O8" s="17"/>
      <c r="P8" s="17"/>
      <c r="Q8" s="17"/>
      <c r="R8" s="17"/>
      <c r="S8" s="17"/>
      <c r="T8" s="17"/>
      <c r="U8" s="17"/>
      <c r="V8" s="17"/>
      <c r="W8" s="17"/>
      <c r="X8" s="17"/>
      <c r="Y8" s="17"/>
      <c r="Z8" s="17"/>
    </row>
    <row r="9" spans="1:26" ht="12.75" customHeight="1">
      <c r="A9" s="38"/>
      <c r="B9" s="365" t="s">
        <v>15</v>
      </c>
      <c r="C9" s="334"/>
      <c r="D9" s="39" t="s">
        <v>16</v>
      </c>
      <c r="E9" s="40"/>
      <c r="F9" s="17"/>
      <c r="G9" s="17"/>
      <c r="H9" s="17"/>
      <c r="I9" s="17"/>
      <c r="J9" s="17"/>
      <c r="K9" s="17"/>
      <c r="L9" s="17"/>
      <c r="M9" s="17"/>
      <c r="N9" s="17"/>
      <c r="O9" s="17"/>
      <c r="P9" s="17"/>
      <c r="Q9" s="17"/>
      <c r="R9" s="17"/>
      <c r="S9" s="17"/>
      <c r="T9" s="17"/>
      <c r="U9" s="17"/>
      <c r="V9" s="17"/>
      <c r="W9" s="17"/>
      <c r="X9" s="17"/>
      <c r="Y9" s="17"/>
      <c r="Z9" s="17"/>
    </row>
    <row r="10" spans="1:26" ht="12.75" customHeight="1">
      <c r="A10" s="34"/>
      <c r="B10" s="35"/>
      <c r="C10" s="35"/>
      <c r="D10" s="36"/>
      <c r="E10" s="37"/>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4"/>
      <c r="B11" s="35" t="str">
        <f>CONTENTS!$C$4 &amp; "   " &amp; REPT(".   ",30)</f>
        <v xml:space="preserve">TABLE OF CONTENTS   .   .   .   .   .   .   .   .   .   .   .   .   .   .   .   .   .   .   .   .   .   .   .   .   .   .   .   .   .   .   </v>
      </c>
      <c r="C11" s="35"/>
      <c r="D11" s="36" t="str">
        <f>RIGHT(CONTENTS!$D$4,LEN(CONTENTS!$D$4)-5)</f>
        <v>i</v>
      </c>
      <c r="E11" s="37"/>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4"/>
      <c r="B12" s="35"/>
      <c r="C12" s="35"/>
      <c r="D12" s="36"/>
      <c r="E12" s="37"/>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4"/>
      <c r="B13" s="35" t="str">
        <f>NOTICE!$C$4 &amp; "   " &amp; REPT(".   ",30)</f>
        <v xml:space="preserve">NOTICE   .   .   .   .   .   .   .   .   .   .   .   .   .   .   .   .   .   .   .   .   .   .   .   .   .   .   .   .   .   .   </v>
      </c>
      <c r="C13" s="35"/>
      <c r="D13" s="36" t="str">
        <f>RIGHT(NOTICE!$D$4,LEN(NOTICE!$D$4)-5)</f>
        <v>ii</v>
      </c>
      <c r="E13" s="37"/>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4"/>
      <c r="B14" s="35"/>
      <c r="C14" s="35"/>
      <c r="D14" s="36"/>
      <c r="E14" s="37"/>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4"/>
      <c r="B15" s="35" t="str">
        <f>INSTRUCTIONS!$C$4 &amp; "   " &amp; REPT(".   ",30)</f>
        <v xml:space="preserve">INSTRUCTIONS FOR FILING THIS REPORT   .   .   .   .   .   .   .   .   .   .   .   .   .   .   .   .   .   .   .   .   .   .   .   .   .   .   .   .   .   .   </v>
      </c>
      <c r="C15" s="35"/>
      <c r="D15" s="36" t="str">
        <f>RIGHT(INSTRUCTIONS!$D$4,LEN(INSTRUCTIONS!$D$4)-5)</f>
        <v>iii</v>
      </c>
      <c r="E15" s="37"/>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4"/>
      <c r="B16" s="35"/>
      <c r="C16" s="35"/>
      <c r="D16" s="36"/>
      <c r="E16" s="37"/>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4"/>
      <c r="B17" s="35" t="str">
        <f>'PSC REPORT'!$C$4 &amp; "   " &amp; REPT(".   ",30)</f>
        <v xml:space="preserve">UTAH PSC REPORT INFORMATION   .   .   .   .   .   .   .   .   .   .   .   .   .   .   .   .   .   .   .   .   .   .   .   .   .   .   .   .   .   .   </v>
      </c>
      <c r="C17" s="35"/>
      <c r="D17" s="36" t="str">
        <f>RIGHT('PSC REPORT'!$D$4,LEN('PSC REPORT'!$D$4)-5)</f>
        <v>1</v>
      </c>
      <c r="E17" s="37"/>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4"/>
      <c r="B18" s="35"/>
      <c r="C18" s="35"/>
      <c r="D18" s="36"/>
      <c r="E18" s="37"/>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4"/>
      <c r="B19" s="35" t="str">
        <f>'BAL ASSETS'!$C$4 &amp; "   " &amp; REPT(".   ",30)</f>
        <v xml:space="preserve">COMPARATIVE BALANCE SHEET (SYSTEM ASSETS)   .   .   .   .   .   .   .   .   .   .   .   .   .   .   .   .   .   .   .   .   .   .   .   .   .   .   .   .   .   .   </v>
      </c>
      <c r="C19" s="35"/>
      <c r="D19" s="36" t="str">
        <f>RIGHT('BAL ASSETS'!$G$4,LEN('BAL ASSETS'!$G$4)-5)</f>
        <v>2</v>
      </c>
      <c r="E19" s="37"/>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4"/>
      <c r="B20" s="35"/>
      <c r="C20" s="35"/>
      <c r="D20" s="36"/>
      <c r="E20" s="37"/>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4"/>
      <c r="B21" s="35" t="str">
        <f>'BAL LIABS'!$C$4 &amp; "   " &amp; REPT(".   ",30)</f>
        <v xml:space="preserve">COMPARATIVE BALANCE SHEET (SYSTEM LIABILITIES AND EQUITY)   .   .   .   .   .   .   .   .   .   .   .   .   .   .   .   .   .   .   .   .   .   .   .   .   .   .   .   .   .   .   </v>
      </c>
      <c r="C21" s="35"/>
      <c r="D21" s="36" t="str">
        <f>RIGHT('BAL LIABS'!$F$4,LEN('BAL LIABS'!$F$4)-5)</f>
        <v>3</v>
      </c>
      <c r="E21" s="37"/>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4"/>
      <c r="B22" s="35"/>
      <c r="C22" s="35"/>
      <c r="D22" s="36"/>
      <c r="E22" s="37"/>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4"/>
      <c r="B23" s="35" t="str">
        <f>'INCOME 1'!$C$4 &amp; "   " &amp; REPT(".   ",30)</f>
        <v xml:space="preserve">STATEMENT OF INCOME FOR THE YEAR - SYSTEM   .   .   .   .   .   .   .   .   .   .   .   .   .   .   .   .   .   .   .   .   .   .   .   .   .   .   .   .   .   .   </v>
      </c>
      <c r="C23" s="35"/>
      <c r="D23" s="36" t="str">
        <f>RIGHT('INCOME 1'!$G$4,LEN('INCOME 1'!$G$4)-5)</f>
        <v>4</v>
      </c>
      <c r="E23" s="37"/>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4"/>
      <c r="B24" s="35"/>
      <c r="C24" s="35"/>
      <c r="D24" s="36"/>
      <c r="E24" s="37"/>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4"/>
      <c r="B25" s="35" t="str">
        <f>'INCOME 2'!$C$4 &amp; "   " &amp; REPT(".   ",30)</f>
        <v xml:space="preserve">STATEMENT OF INCOME FOR THE YEAR - SYSTEM (CONTINUED)   .   .   .   .   .   .   .   .   .   .   .   .   .   .   .   .   .   .   .   .   .   .   .   .   .   .   .   .   .   .   </v>
      </c>
      <c r="C25" s="35"/>
      <c r="D25" s="36" t="str">
        <f>RIGHT('INCOME 2'!$G$4,LEN('INCOME 2'!$G$4)-5)</f>
        <v>5</v>
      </c>
      <c r="E25" s="37"/>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4"/>
      <c r="B26" s="35"/>
      <c r="C26" s="35"/>
      <c r="D26" s="36"/>
      <c r="E26" s="37"/>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4"/>
      <c r="B27" s="35" t="str">
        <f>'UT INCOME 1'!$C$4 &amp; "   " &amp; REPT(".   ",30)</f>
        <v xml:space="preserve">STATEMENT OF INCOME FOR THE YEAR - UTAH   .   .   .   .   .   .   .   .   .   .   .   .   .   .   .   .   .   .   .   .   .   .   .   .   .   .   .   .   .   .   </v>
      </c>
      <c r="C27" s="35"/>
      <c r="D27" s="36" t="str">
        <f>RIGHT('UT INCOME 1'!$G$4,LEN('UT INCOME 1'!$G$4)-5)</f>
        <v>6</v>
      </c>
      <c r="E27" s="37"/>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4"/>
      <c r="B28" s="35"/>
      <c r="C28" s="35"/>
      <c r="D28" s="36"/>
      <c r="E28" s="37"/>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4"/>
      <c r="B29" s="35" t="str">
        <f>'UT INCOME 2'!$C$4 &amp; "   " &amp; REPT(".   ",30)</f>
        <v xml:space="preserve">STATEMENT OF INCOME FOR THE YEAR - UTAH (CONTINUED)   .   .   .   .   .   .   .   .   .   .   .   .   .   .   .   .   .   .   .   .   .   .   .   .   .   .   .   .   .   .   </v>
      </c>
      <c r="C29" s="35"/>
      <c r="D29" s="36" t="str">
        <f>RIGHT('UT INCOME 2'!$G$4,LEN('UT INCOME 2'!$G$4)-5)</f>
        <v>7</v>
      </c>
      <c r="E29" s="37"/>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4"/>
      <c r="B30" s="35"/>
      <c r="C30" s="35"/>
      <c r="D30" s="36"/>
      <c r="E30" s="37"/>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4"/>
      <c r="B31" s="35" t="str">
        <f>AMORT!$C$4 &amp; "   " &amp; REPT(".   ",30)</f>
        <v xml:space="preserve">INTANGIBLE PROPERTIES   .   .   .   .   .   .   .   .   .   .   .   .   .   .   .   .   .   .   .   .   .   .   .   .   .   .   .   .   .   .   </v>
      </c>
      <c r="C31" s="35"/>
      <c r="D31" s="36" t="str">
        <f>RIGHT(AMORT!$L$4,LEN(AMORT!$L$4)-5)</f>
        <v>8</v>
      </c>
      <c r="E31" s="37"/>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4"/>
      <c r="B32" s="35"/>
      <c r="C32" s="35"/>
      <c r="D32" s="36"/>
      <c r="E32" s="37"/>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4"/>
      <c r="B33" s="35" t="str">
        <f>'CASH FLOW'!$C$4 &amp; "   " &amp; REPT(".   ",30)</f>
        <v xml:space="preserve">CASH FLOW INFORMATION   .   .   .   .   .   .   .   .   .   .   .   .   .   .   .   .   .   .   .   .   .   .   .   .   .   .   .   .   .   .   </v>
      </c>
      <c r="C33" s="35"/>
      <c r="D33" s="36" t="str">
        <f>RIGHT('CASH FLOW'!$I$4,LEN('CASH FLOW'!$I$4)-5)</f>
        <v>9</v>
      </c>
      <c r="E33" s="37"/>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4"/>
      <c r="B34" s="35"/>
      <c r="C34" s="35"/>
      <c r="D34" s="36"/>
      <c r="E34" s="37"/>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4"/>
      <c r="B35" s="35" t="str">
        <f>'CHANGES 1'!$C$4 &amp; "   " &amp; REPT(".   ",30)</f>
        <v xml:space="preserve">STATEMENT OF CHANGES IN FINANCIAL POSITION   .   .   .   .   .   .   .   .   .   .   .   .   .   .   .   .   .   .   .   .   .   .   .   .   .   .   .   .   .   .   </v>
      </c>
      <c r="C35" s="35"/>
      <c r="D35" s="36" t="str">
        <f>RIGHT('CHANGES 1'!$E$4,LEN('CHANGES 1'!$E$4)-5)</f>
        <v>10</v>
      </c>
      <c r="E35" s="37"/>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4"/>
      <c r="B36" s="35"/>
      <c r="C36" s="35"/>
      <c r="D36" s="36"/>
      <c r="E36" s="37"/>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4"/>
      <c r="B37" s="35" t="str">
        <f>'CHANGES 2'!$C$4 &amp; "   " &amp; REPT(".   ",30)</f>
        <v xml:space="preserve">STATEMENT OF CHANGES IN FINANCIAL POSITION (CONTINUED)   .   .   .   .   .   .   .   .   .   .   .   .   .   .   .   .   .   .   .   .   .   .   .   .   .   .   .   .   .   .   </v>
      </c>
      <c r="C37" s="35"/>
      <c r="D37" s="36" t="str">
        <f>RIGHT('CHANGES 2'!$E$4,LEN('CHANGES 2'!$E$4)-5)</f>
        <v>11</v>
      </c>
      <c r="E37" s="37"/>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4"/>
      <c r="B38" s="35"/>
      <c r="C38" s="35"/>
      <c r="D38" s="36"/>
      <c r="E38" s="37"/>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4"/>
      <c r="B39" s="35" t="str">
        <f>'PLANT SUMMARY'!$C$4 &amp; "   " &amp; REPT(".   ",30)</f>
        <v xml:space="preserve">OPERATING PLANT SUMMARY &amp; CURRENT RATE BASE   .   .   .   .   .   .   .   .   .   .   .   .   .   .   .   .   .   .   .   .   .   .   .   .   .   .   .   .   .   .   </v>
      </c>
      <c r="C39" s="35"/>
      <c r="D39" s="36" t="str">
        <f>RIGHT('PLANT SUMMARY'!$F$4,LEN('PLANT SUMMARY'!$F$4)-5)</f>
        <v>12</v>
      </c>
      <c r="E39" s="3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4"/>
      <c r="B40" s="35"/>
      <c r="C40" s="35"/>
      <c r="D40" s="36"/>
      <c r="E40" s="3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4"/>
      <c r="B41" s="35" t="str">
        <f>STOCKDEBT!$C$4 &amp; "   " &amp; REPT(".   ",30)</f>
        <v xml:space="preserve">LONG TERM DEBT &amp; CAPITAL STOCK   .   .   .   .   .   .   .   .   .   .   .   .   .   .   .   .   .   .   .   .   .   .   .   .   .   .   .   .   .   .   </v>
      </c>
      <c r="C41" s="35"/>
      <c r="D41" s="36" t="str">
        <f>RIGHT(STOCKDEBT!$M$4,LEN(STOCKDEBT!$M$4)-5)</f>
        <v>13</v>
      </c>
      <c r="E41" s="3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4"/>
      <c r="B42" s="35"/>
      <c r="C42" s="35"/>
      <c r="D42" s="36"/>
      <c r="E42" s="3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4"/>
      <c r="B43" s="35" t="str">
        <f>LEASES!$C$4 &amp; "   " &amp; REPT(".   ",30)</f>
        <v xml:space="preserve">NON-CAPITALIZED OPERATING LEASES IN UTAH   .   .   .   .   .   .   .   .   .   .   .   .   .   .   .   .   .   .   .   .   .   .   .   .   .   .   .   .   .   .   </v>
      </c>
      <c r="C43" s="35"/>
      <c r="D43" s="36" t="str">
        <f>RIGHT(LEASES!$I$4,LEN(LEASES!$I$4)-5)</f>
        <v>14</v>
      </c>
      <c r="E43" s="3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4"/>
      <c r="B44" s="35"/>
      <c r="C44" s="35"/>
      <c r="D44" s="36"/>
      <c r="E44" s="3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4"/>
      <c r="B45" s="35" t="str">
        <f>CIAC!$B$4 &amp; "   " &amp; REPT(".   ",30)</f>
        <v xml:space="preserve">CONTRIBUTIONS IN AID OF CONSTRUCTION    .   .   .   .   .   .   .   .   .   .   .   .   .   .   .   .   .   .   .   .   .   .   .   .   .   .   .   .   .   .   </v>
      </c>
      <c r="C45" s="35"/>
      <c r="D45" s="36" t="str">
        <f>RIGHT(CIAC!$G$4,LEN(CIAC!$G$4)-5)</f>
        <v>15</v>
      </c>
      <c r="E45" s="3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4"/>
      <c r="B46" s="35"/>
      <c r="C46" s="35"/>
      <c r="D46" s="36"/>
      <c r="E46" s="3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4"/>
      <c r="B47" s="35" t="str">
        <f>CWIPRB!$A$7 &amp; "   " &amp; REPT(".   ",30)</f>
        <v xml:space="preserve">CONSTRUCTION WORK IN PROGRESS   .   .   .   .   .   .   .   .   .   .   .   .   .   .   .   .   .   .   .   .   .   .   .   .   .   .   .   .   .   .   </v>
      </c>
      <c r="C47" s="35"/>
      <c r="D47" s="36" t="str">
        <f>RIGHT(CWIPRB!$H$4,LEN(CWIPRB!$H$4)-5)</f>
        <v>16</v>
      </c>
      <c r="E47" s="3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4"/>
      <c r="B48" s="35"/>
      <c r="C48" s="35"/>
      <c r="D48" s="36"/>
      <c r="E48" s="3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4"/>
      <c r="B49" s="35" t="str">
        <f>CWIPRB!$A$31 &amp; "   " &amp; REPT(".   ",30)</f>
        <v xml:space="preserve">MOTOR VEHICLE REPORT   .   .   .   .   .   .   .   .   .   .   .   .   .   .   .   .   .   .   .   .   .   .   .   .   .   .   .   .   .   .   </v>
      </c>
      <c r="C49" s="35"/>
      <c r="D49" s="36" t="str">
        <f>RIGHT(CWIPRB!$H$4,LEN(CWIPRB!$H$4)-5)</f>
        <v>16</v>
      </c>
      <c r="E49" s="3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4"/>
      <c r="B50" s="35"/>
      <c r="C50" s="35"/>
      <c r="D50" s="36"/>
      <c r="E50" s="3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4"/>
      <c r="B51" s="35" t="str">
        <f>'M&amp;S'!$C$4 &amp; "   " &amp; REPT(".   ",30)</f>
        <v xml:space="preserve">MATERIALS AND SUPPLIES   .   .   .   .   .   .   .   .   .   .   .   .   .   .   .   .   .   .   .   .   .   .   .   .   .   .   .   .   .   .   </v>
      </c>
      <c r="C51" s="35"/>
      <c r="D51" s="36" t="str">
        <f>RIGHT('M&amp;S'!$H$4,LEN('M&amp;S'!$H$4)-5)</f>
        <v>17</v>
      </c>
      <c r="E51" s="3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4"/>
      <c r="B52" s="35"/>
      <c r="C52" s="35"/>
      <c r="D52" s="36"/>
      <c r="E52" s="3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4"/>
      <c r="B53" s="35"/>
      <c r="C53" s="35"/>
      <c r="D53" s="36"/>
      <c r="E53" s="3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4"/>
      <c r="B54" s="35"/>
      <c r="C54" s="35"/>
      <c r="D54" s="36"/>
      <c r="E54" s="3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4"/>
      <c r="B55" s="35"/>
      <c r="C55" s="35"/>
      <c r="D55" s="36"/>
      <c r="E55" s="3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41"/>
      <c r="B56" s="42"/>
      <c r="C56" s="42"/>
      <c r="D56" s="43"/>
      <c r="E56" s="44"/>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9"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4.2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sheetData>
  <mergeCells count="4">
    <mergeCell ref="D1:E2"/>
    <mergeCell ref="D3:E3"/>
    <mergeCell ref="D4:E4"/>
    <mergeCell ref="B9:C9"/>
  </mergeCells>
  <printOptions horizontalCentered="1"/>
  <pageMargins left="0.65" right="0.5" top="0.5" bottom="0.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zoomScaleNormal="100" workbookViewId="0">
      <selection activeCell="G50" sqref="A1:I50"/>
    </sheetView>
  </sheetViews>
  <sheetFormatPr defaultColWidth="14.44140625" defaultRowHeight="15" customHeight="1"/>
  <cols>
    <col min="1" max="2" width="6.6640625" style="263" customWidth="1"/>
    <col min="3" max="3" width="20.6640625" style="263" customWidth="1"/>
    <col min="4" max="6" width="17.109375" style="263" customWidth="1"/>
    <col min="7" max="7" width="4.6640625" style="263" customWidth="1"/>
    <col min="8" max="9" width="6.6640625" style="263" customWidth="1"/>
    <col min="10" max="26" width="9.33203125" style="263" customWidth="1"/>
    <col min="27" max="16384" width="14.44140625" style="263"/>
  </cols>
  <sheetData>
    <row r="1" spans="1:26" ht="6" customHeight="1">
      <c r="A1" s="259"/>
      <c r="B1" s="260"/>
      <c r="C1" s="259"/>
      <c r="D1" s="260"/>
      <c r="E1" s="260"/>
      <c r="F1" s="260"/>
      <c r="G1" s="261"/>
      <c r="H1" s="640">
        <f>AssessmentYear</f>
        <v>2026</v>
      </c>
      <c r="I1" s="604"/>
      <c r="J1" s="262"/>
      <c r="K1" s="262"/>
      <c r="L1" s="262"/>
      <c r="M1" s="262"/>
      <c r="N1" s="262"/>
      <c r="O1" s="262"/>
      <c r="P1" s="262"/>
      <c r="Q1" s="262"/>
      <c r="R1" s="262"/>
      <c r="S1" s="262"/>
      <c r="T1" s="262"/>
      <c r="U1" s="262"/>
      <c r="V1" s="262"/>
      <c r="W1" s="262"/>
      <c r="X1" s="262"/>
      <c r="Y1" s="262"/>
      <c r="Z1" s="262"/>
    </row>
    <row r="2" spans="1:26" ht="18" customHeight="1">
      <c r="A2" s="631"/>
      <c r="B2" s="596"/>
      <c r="C2" s="641" t="s">
        <v>12</v>
      </c>
      <c r="D2" s="596"/>
      <c r="E2" s="596"/>
      <c r="F2" s="596"/>
      <c r="G2" s="597"/>
      <c r="H2" s="596"/>
      <c r="I2" s="597"/>
      <c r="J2" s="262"/>
      <c r="K2" s="262"/>
      <c r="L2" s="262"/>
      <c r="M2" s="262"/>
      <c r="N2" s="262"/>
      <c r="O2" s="262"/>
      <c r="P2" s="262"/>
      <c r="Q2" s="262"/>
      <c r="R2" s="262"/>
      <c r="S2" s="262"/>
      <c r="T2" s="262"/>
      <c r="U2" s="262"/>
      <c r="V2" s="262"/>
      <c r="W2" s="262"/>
      <c r="X2" s="262"/>
      <c r="Y2" s="262"/>
      <c r="Z2" s="262"/>
    </row>
    <row r="3" spans="1:26" ht="13.5" customHeight="1">
      <c r="A3" s="642"/>
      <c r="B3" s="596"/>
      <c r="C3" s="643" t="s">
        <v>515</v>
      </c>
      <c r="D3" s="596"/>
      <c r="E3" s="596"/>
      <c r="F3" s="596"/>
      <c r="G3" s="597"/>
      <c r="H3" s="644" t="str">
        <f>FORMNUMBER</f>
        <v>PT-41ELG</v>
      </c>
      <c r="I3" s="597"/>
      <c r="J3" s="262"/>
      <c r="K3" s="262"/>
      <c r="L3" s="262"/>
      <c r="M3" s="262"/>
      <c r="N3" s="262"/>
      <c r="O3" s="262"/>
      <c r="P3" s="262"/>
      <c r="Q3" s="262"/>
      <c r="R3" s="262"/>
      <c r="S3" s="262"/>
      <c r="T3" s="262"/>
      <c r="U3" s="262"/>
      <c r="V3" s="262"/>
      <c r="W3" s="262"/>
      <c r="X3" s="262"/>
      <c r="Y3" s="262"/>
      <c r="Z3" s="262"/>
    </row>
    <row r="4" spans="1:26" ht="13.5" customHeight="1">
      <c r="A4" s="631"/>
      <c r="B4" s="596"/>
      <c r="C4" s="632" t="s">
        <v>476</v>
      </c>
      <c r="D4" s="596"/>
      <c r="E4" s="596"/>
      <c r="F4" s="596"/>
      <c r="G4" s="597"/>
      <c r="H4" s="633" t="s">
        <v>477</v>
      </c>
      <c r="I4" s="597"/>
      <c r="J4" s="262"/>
      <c r="K4" s="262"/>
      <c r="L4" s="262"/>
      <c r="M4" s="262"/>
      <c r="N4" s="262"/>
      <c r="O4" s="262"/>
      <c r="P4" s="262"/>
      <c r="Q4" s="262"/>
      <c r="R4" s="262"/>
      <c r="S4" s="262"/>
      <c r="T4" s="262"/>
      <c r="U4" s="262"/>
      <c r="V4" s="262"/>
      <c r="W4" s="262"/>
      <c r="X4" s="262"/>
      <c r="Y4" s="262"/>
      <c r="Z4" s="262"/>
    </row>
    <row r="5" spans="1:26" ht="6" customHeight="1" thickBot="1">
      <c r="A5" s="264"/>
      <c r="B5" s="265"/>
      <c r="C5" s="264"/>
      <c r="D5" s="265"/>
      <c r="E5" s="265"/>
      <c r="F5" s="265"/>
      <c r="G5" s="266"/>
      <c r="H5" s="265"/>
      <c r="I5" s="266"/>
      <c r="J5" s="262"/>
      <c r="K5" s="262"/>
      <c r="L5" s="262"/>
      <c r="M5" s="262"/>
      <c r="N5" s="262"/>
      <c r="O5" s="262"/>
      <c r="P5" s="262"/>
      <c r="Q5" s="262"/>
      <c r="R5" s="262"/>
      <c r="S5" s="262"/>
      <c r="T5" s="262"/>
      <c r="U5" s="262"/>
      <c r="V5" s="262"/>
      <c r="W5" s="262"/>
      <c r="X5" s="262"/>
      <c r="Y5" s="262"/>
      <c r="Z5" s="262"/>
    </row>
    <row r="6" spans="1:26" ht="6" customHeight="1" thickBot="1">
      <c r="A6" s="267"/>
      <c r="B6" s="267"/>
      <c r="C6" s="267"/>
      <c r="D6" s="267"/>
      <c r="E6" s="267"/>
      <c r="F6" s="267"/>
      <c r="G6" s="267"/>
      <c r="H6" s="267"/>
      <c r="I6" s="267"/>
      <c r="J6" s="262"/>
      <c r="K6" s="262"/>
      <c r="L6" s="262"/>
      <c r="M6" s="262"/>
      <c r="N6" s="262"/>
      <c r="O6" s="262"/>
      <c r="P6" s="262"/>
      <c r="Q6" s="262"/>
      <c r="R6" s="262"/>
      <c r="S6" s="262"/>
      <c r="T6" s="262"/>
      <c r="U6" s="262"/>
      <c r="V6" s="262"/>
      <c r="W6" s="262"/>
      <c r="X6" s="262"/>
      <c r="Y6" s="262"/>
      <c r="Z6" s="262"/>
    </row>
    <row r="7" spans="1:26" ht="12.75" customHeight="1" thickBot="1">
      <c r="A7" s="600" t="s">
        <v>478</v>
      </c>
      <c r="B7" s="599"/>
      <c r="C7" s="599"/>
      <c r="D7" s="599"/>
      <c r="E7" s="599"/>
      <c r="F7" s="599"/>
      <c r="G7" s="599"/>
      <c r="H7" s="599"/>
      <c r="I7" s="601"/>
      <c r="J7" s="262"/>
      <c r="K7" s="262"/>
      <c r="L7" s="262"/>
      <c r="M7" s="262"/>
      <c r="N7" s="262"/>
      <c r="O7" s="262"/>
      <c r="P7" s="262"/>
      <c r="Q7" s="262"/>
      <c r="R7" s="262"/>
      <c r="S7" s="262"/>
      <c r="T7" s="262"/>
      <c r="U7" s="262"/>
      <c r="V7" s="262"/>
      <c r="W7" s="262"/>
      <c r="X7" s="262"/>
      <c r="Y7" s="262"/>
      <c r="Z7" s="262"/>
    </row>
    <row r="8" spans="1:26" ht="6" customHeight="1">
      <c r="A8" s="634"/>
      <c r="B8" s="603"/>
      <c r="C8" s="603"/>
      <c r="D8" s="603"/>
      <c r="E8" s="603"/>
      <c r="F8" s="603"/>
      <c r="G8" s="603"/>
      <c r="H8" s="603"/>
      <c r="I8" s="604"/>
      <c r="J8" s="262"/>
      <c r="K8" s="262"/>
      <c r="L8" s="262"/>
      <c r="M8" s="262"/>
      <c r="N8" s="262"/>
      <c r="O8" s="262"/>
      <c r="P8" s="262"/>
      <c r="Q8" s="262"/>
      <c r="R8" s="262"/>
      <c r="S8" s="262"/>
      <c r="T8" s="262"/>
      <c r="U8" s="262"/>
      <c r="V8" s="262"/>
      <c r="W8" s="262"/>
      <c r="X8" s="262"/>
      <c r="Y8" s="262"/>
      <c r="Z8" s="262"/>
    </row>
    <row r="9" spans="1:26" ht="12" customHeight="1">
      <c r="A9" s="606" t="s">
        <v>479</v>
      </c>
      <c r="B9" s="596"/>
      <c r="C9" s="596"/>
      <c r="D9" s="596"/>
      <c r="E9" s="596"/>
      <c r="F9" s="596"/>
      <c r="G9" s="596"/>
      <c r="H9" s="596"/>
      <c r="I9" s="597"/>
      <c r="J9" s="262"/>
      <c r="K9" s="262"/>
      <c r="L9" s="262"/>
      <c r="M9" s="262"/>
      <c r="N9" s="262"/>
      <c r="O9" s="262"/>
      <c r="P9" s="262"/>
      <c r="Q9" s="262"/>
      <c r="R9" s="262"/>
      <c r="S9" s="262"/>
      <c r="T9" s="262"/>
      <c r="U9" s="262"/>
      <c r="V9" s="262"/>
      <c r="W9" s="262"/>
      <c r="X9" s="262"/>
      <c r="Y9" s="262"/>
      <c r="Z9" s="262"/>
    </row>
    <row r="10" spans="1:26" ht="12" customHeight="1">
      <c r="A10" s="635"/>
      <c r="B10" s="596"/>
      <c r="C10" s="596"/>
      <c r="D10" s="596"/>
      <c r="E10" s="596"/>
      <c r="F10" s="596"/>
      <c r="G10" s="596"/>
      <c r="H10" s="596"/>
      <c r="I10" s="597"/>
      <c r="J10" s="262"/>
      <c r="K10" s="262"/>
      <c r="L10" s="262"/>
      <c r="M10" s="262"/>
      <c r="N10" s="262"/>
      <c r="O10" s="262"/>
      <c r="P10" s="262"/>
      <c r="Q10" s="262"/>
      <c r="R10" s="262"/>
      <c r="S10" s="262"/>
      <c r="T10" s="262"/>
      <c r="U10" s="262"/>
      <c r="V10" s="262"/>
      <c r="W10" s="262"/>
      <c r="X10" s="262"/>
      <c r="Y10" s="262"/>
      <c r="Z10" s="262"/>
    </row>
    <row r="11" spans="1:26" ht="18" customHeight="1" thickBot="1">
      <c r="A11" s="636"/>
      <c r="B11" s="608"/>
      <c r="C11" s="608"/>
      <c r="D11" s="608"/>
      <c r="E11" s="608"/>
      <c r="F11" s="608"/>
      <c r="G11" s="608"/>
      <c r="H11" s="608"/>
      <c r="I11" s="610"/>
      <c r="J11" s="262"/>
      <c r="K11" s="262"/>
      <c r="L11" s="262"/>
      <c r="M11" s="262"/>
      <c r="N11" s="262"/>
      <c r="O11" s="262"/>
      <c r="P11" s="262"/>
      <c r="Q11" s="262"/>
      <c r="R11" s="262"/>
      <c r="S11" s="262"/>
      <c r="T11" s="262"/>
      <c r="U11" s="262"/>
      <c r="V11" s="262"/>
      <c r="W11" s="262"/>
      <c r="X11" s="262"/>
      <c r="Y11" s="262"/>
      <c r="Z11" s="262"/>
    </row>
    <row r="12" spans="1:26" ht="15" customHeight="1">
      <c r="A12" s="268"/>
      <c r="B12" s="614" t="s">
        <v>480</v>
      </c>
      <c r="C12" s="615"/>
      <c r="D12" s="637" t="s">
        <v>481</v>
      </c>
      <c r="E12" s="638"/>
      <c r="F12" s="639" t="s">
        <v>482</v>
      </c>
      <c r="G12" s="612"/>
      <c r="H12" s="612"/>
      <c r="I12" s="613"/>
      <c r="J12" s="262"/>
      <c r="K12" s="262"/>
      <c r="L12" s="262"/>
      <c r="M12" s="262"/>
      <c r="N12" s="262"/>
      <c r="O12" s="262"/>
      <c r="P12" s="262"/>
      <c r="Q12" s="262"/>
      <c r="R12" s="262"/>
      <c r="S12" s="262"/>
      <c r="T12" s="262"/>
      <c r="U12" s="262"/>
      <c r="V12" s="262"/>
      <c r="W12" s="262"/>
      <c r="X12" s="262"/>
      <c r="Y12" s="262"/>
      <c r="Z12" s="262"/>
    </row>
    <row r="13" spans="1:26" ht="12.75" customHeight="1">
      <c r="A13" s="268"/>
      <c r="B13" s="617" t="s">
        <v>483</v>
      </c>
      <c r="C13" s="596"/>
      <c r="D13" s="268" t="s">
        <v>189</v>
      </c>
      <c r="E13" s="269" t="s">
        <v>375</v>
      </c>
      <c r="F13" s="270" t="s">
        <v>189</v>
      </c>
      <c r="G13" s="617" t="s">
        <v>375</v>
      </c>
      <c r="H13" s="596"/>
      <c r="I13" s="597"/>
      <c r="J13" s="262"/>
      <c r="K13" s="262"/>
      <c r="L13" s="262"/>
      <c r="M13" s="262"/>
      <c r="N13" s="262"/>
      <c r="O13" s="262"/>
      <c r="P13" s="262"/>
      <c r="Q13" s="262"/>
      <c r="R13" s="262"/>
      <c r="S13" s="262"/>
      <c r="T13" s="262"/>
      <c r="U13" s="262"/>
      <c r="V13" s="262"/>
      <c r="W13" s="262"/>
      <c r="X13" s="262"/>
      <c r="Y13" s="262"/>
      <c r="Z13" s="262"/>
    </row>
    <row r="14" spans="1:26" ht="12.75" customHeight="1">
      <c r="A14" s="271"/>
      <c r="B14" s="618" t="s">
        <v>93</v>
      </c>
      <c r="C14" s="612"/>
      <c r="D14" s="271" t="s">
        <v>94</v>
      </c>
      <c r="E14" s="272" t="s">
        <v>95</v>
      </c>
      <c r="F14" s="273" t="s">
        <v>96</v>
      </c>
      <c r="G14" s="618" t="s">
        <v>279</v>
      </c>
      <c r="H14" s="612"/>
      <c r="I14" s="613"/>
      <c r="J14" s="262"/>
      <c r="K14" s="262"/>
      <c r="L14" s="262"/>
      <c r="M14" s="262"/>
      <c r="N14" s="262"/>
      <c r="O14" s="262"/>
      <c r="P14" s="262"/>
      <c r="Q14" s="262"/>
      <c r="R14" s="262"/>
      <c r="S14" s="262"/>
      <c r="T14" s="262"/>
      <c r="U14" s="262"/>
      <c r="V14" s="262"/>
      <c r="W14" s="262"/>
      <c r="X14" s="262"/>
      <c r="Y14" s="262"/>
      <c r="Z14" s="262"/>
    </row>
    <row r="15" spans="1:26" ht="12.75" customHeight="1">
      <c r="A15" s="274">
        <v>1</v>
      </c>
      <c r="B15" s="630" t="s">
        <v>484</v>
      </c>
      <c r="C15" s="615"/>
      <c r="D15" s="275"/>
      <c r="E15" s="276"/>
      <c r="F15" s="277"/>
      <c r="G15" s="629"/>
      <c r="H15" s="596"/>
      <c r="I15" s="597"/>
      <c r="J15" s="262"/>
      <c r="K15" s="262"/>
      <c r="L15" s="262"/>
      <c r="M15" s="262"/>
      <c r="N15" s="262"/>
      <c r="O15" s="262"/>
      <c r="P15" s="262"/>
      <c r="Q15" s="262"/>
      <c r="R15" s="262"/>
      <c r="S15" s="262"/>
      <c r="T15" s="262"/>
      <c r="U15" s="262"/>
      <c r="V15" s="262"/>
      <c r="W15" s="262"/>
      <c r="X15" s="262"/>
      <c r="Y15" s="262"/>
      <c r="Z15" s="262"/>
    </row>
    <row r="16" spans="1:26" ht="12.75" customHeight="1">
      <c r="A16" s="278">
        <v>2</v>
      </c>
      <c r="B16" s="626" t="s">
        <v>485</v>
      </c>
      <c r="C16" s="624"/>
      <c r="D16" s="279"/>
      <c r="E16" s="280"/>
      <c r="F16" s="281"/>
      <c r="G16" s="627"/>
      <c r="H16" s="624"/>
      <c r="I16" s="597"/>
      <c r="J16" s="262"/>
      <c r="K16" s="262"/>
      <c r="L16" s="262"/>
      <c r="M16" s="262"/>
      <c r="N16" s="262"/>
      <c r="O16" s="262"/>
      <c r="P16" s="262"/>
      <c r="Q16" s="262"/>
      <c r="R16" s="262"/>
      <c r="S16" s="262"/>
      <c r="T16" s="262"/>
      <c r="U16" s="262"/>
      <c r="V16" s="262"/>
      <c r="W16" s="262"/>
      <c r="X16" s="262"/>
      <c r="Y16" s="262"/>
      <c r="Z16" s="262"/>
    </row>
    <row r="17" spans="1:26" ht="12.75" customHeight="1">
      <c r="A17" s="274">
        <v>3</v>
      </c>
      <c r="B17" s="628" t="s">
        <v>486</v>
      </c>
      <c r="C17" s="596"/>
      <c r="D17" s="282"/>
      <c r="E17" s="276"/>
      <c r="F17" s="277"/>
      <c r="G17" s="629"/>
      <c r="H17" s="596"/>
      <c r="I17" s="597"/>
      <c r="J17" s="262"/>
      <c r="K17" s="262"/>
      <c r="L17" s="262"/>
      <c r="M17" s="262"/>
      <c r="N17" s="262"/>
      <c r="O17" s="262"/>
      <c r="P17" s="262"/>
      <c r="Q17" s="262"/>
      <c r="R17" s="262"/>
      <c r="S17" s="262"/>
      <c r="T17" s="262"/>
      <c r="U17" s="262"/>
      <c r="V17" s="262"/>
      <c r="W17" s="262"/>
      <c r="X17" s="262"/>
      <c r="Y17" s="262"/>
      <c r="Z17" s="262"/>
    </row>
    <row r="18" spans="1:26" ht="12.75" customHeight="1">
      <c r="A18" s="278">
        <v>4</v>
      </c>
      <c r="B18" s="626" t="s">
        <v>487</v>
      </c>
      <c r="C18" s="624"/>
      <c r="D18" s="279"/>
      <c r="E18" s="280"/>
      <c r="F18" s="281"/>
      <c r="G18" s="627"/>
      <c r="H18" s="624"/>
      <c r="I18" s="597"/>
      <c r="J18" s="262"/>
      <c r="K18" s="262"/>
      <c r="L18" s="262"/>
      <c r="M18" s="262"/>
      <c r="N18" s="262"/>
      <c r="O18" s="262"/>
      <c r="P18" s="262"/>
      <c r="Q18" s="262"/>
      <c r="R18" s="262"/>
      <c r="S18" s="262"/>
      <c r="T18" s="262"/>
      <c r="U18" s="262"/>
      <c r="V18" s="262"/>
      <c r="W18" s="262"/>
      <c r="X18" s="262"/>
      <c r="Y18" s="262"/>
      <c r="Z18" s="262"/>
    </row>
    <row r="19" spans="1:26" ht="12.75" customHeight="1">
      <c r="A19" s="274">
        <v>5</v>
      </c>
      <c r="B19" s="628" t="s">
        <v>488</v>
      </c>
      <c r="C19" s="596"/>
      <c r="D19" s="282"/>
      <c r="E19" s="276"/>
      <c r="F19" s="277"/>
      <c r="G19" s="629"/>
      <c r="H19" s="596"/>
      <c r="I19" s="597"/>
      <c r="J19" s="262"/>
      <c r="K19" s="262"/>
      <c r="L19" s="262"/>
      <c r="M19" s="262"/>
      <c r="N19" s="262"/>
      <c r="O19" s="262"/>
      <c r="P19" s="262"/>
      <c r="Q19" s="262"/>
      <c r="R19" s="262"/>
      <c r="S19" s="262"/>
      <c r="T19" s="262"/>
      <c r="U19" s="262"/>
      <c r="V19" s="262"/>
      <c r="W19" s="262"/>
      <c r="X19" s="262"/>
      <c r="Y19" s="262"/>
      <c r="Z19" s="262"/>
    </row>
    <row r="20" spans="1:26" ht="12.75" customHeight="1">
      <c r="A20" s="278">
        <v>6</v>
      </c>
      <c r="B20" s="626" t="s">
        <v>489</v>
      </c>
      <c r="C20" s="624"/>
      <c r="D20" s="279"/>
      <c r="E20" s="280"/>
      <c r="F20" s="281"/>
      <c r="G20" s="627"/>
      <c r="H20" s="624"/>
      <c r="I20" s="597"/>
      <c r="J20" s="262"/>
      <c r="K20" s="262"/>
      <c r="L20" s="262"/>
      <c r="M20" s="262"/>
      <c r="N20" s="262"/>
      <c r="O20" s="262"/>
      <c r="P20" s="262"/>
      <c r="Q20" s="262"/>
      <c r="R20" s="262"/>
      <c r="S20" s="262"/>
      <c r="T20" s="262"/>
      <c r="U20" s="262"/>
      <c r="V20" s="262"/>
      <c r="W20" s="262"/>
      <c r="X20" s="262"/>
      <c r="Y20" s="262"/>
      <c r="Z20" s="262"/>
    </row>
    <row r="21" spans="1:26" ht="12.75" customHeight="1">
      <c r="A21" s="274">
        <v>7</v>
      </c>
      <c r="B21" s="628" t="s">
        <v>490</v>
      </c>
      <c r="C21" s="596"/>
      <c r="D21" s="282"/>
      <c r="E21" s="276"/>
      <c r="F21" s="277"/>
      <c r="G21" s="629"/>
      <c r="H21" s="596"/>
      <c r="I21" s="597"/>
      <c r="J21" s="262"/>
      <c r="K21" s="262"/>
      <c r="L21" s="262"/>
      <c r="M21" s="262"/>
      <c r="N21" s="262"/>
      <c r="O21" s="262"/>
      <c r="P21" s="262"/>
      <c r="Q21" s="262"/>
      <c r="R21" s="262"/>
      <c r="S21" s="262"/>
      <c r="T21" s="262"/>
      <c r="U21" s="262"/>
      <c r="V21" s="262"/>
      <c r="W21" s="262"/>
      <c r="X21" s="262"/>
      <c r="Y21" s="262"/>
      <c r="Z21" s="262"/>
    </row>
    <row r="22" spans="1:26" ht="12.75" customHeight="1">
      <c r="A22" s="278">
        <v>8</v>
      </c>
      <c r="B22" s="626" t="s">
        <v>491</v>
      </c>
      <c r="C22" s="624"/>
      <c r="D22" s="279"/>
      <c r="E22" s="280"/>
      <c r="F22" s="281"/>
      <c r="G22" s="627"/>
      <c r="H22" s="624"/>
      <c r="I22" s="597"/>
      <c r="J22" s="262"/>
      <c r="K22" s="262"/>
      <c r="L22" s="262"/>
      <c r="M22" s="262"/>
      <c r="N22" s="262"/>
      <c r="O22" s="262"/>
      <c r="P22" s="262"/>
      <c r="Q22" s="262"/>
      <c r="R22" s="262"/>
      <c r="S22" s="262"/>
      <c r="T22" s="262"/>
      <c r="U22" s="262"/>
      <c r="V22" s="262"/>
      <c r="W22" s="262"/>
      <c r="X22" s="262"/>
      <c r="Y22" s="262"/>
      <c r="Z22" s="262"/>
    </row>
    <row r="23" spans="1:26" ht="12.75" customHeight="1">
      <c r="A23" s="274">
        <v>9</v>
      </c>
      <c r="B23" s="628" t="s">
        <v>492</v>
      </c>
      <c r="C23" s="596"/>
      <c r="D23" s="282"/>
      <c r="E23" s="276"/>
      <c r="F23" s="277"/>
      <c r="G23" s="629"/>
      <c r="H23" s="596"/>
      <c r="I23" s="597"/>
      <c r="J23" s="262"/>
      <c r="K23" s="262"/>
      <c r="L23" s="262"/>
      <c r="M23" s="262"/>
      <c r="N23" s="262"/>
      <c r="O23" s="262"/>
      <c r="P23" s="262"/>
      <c r="Q23" s="262"/>
      <c r="R23" s="262"/>
      <c r="S23" s="262"/>
      <c r="T23" s="262"/>
      <c r="U23" s="262"/>
      <c r="V23" s="262"/>
      <c r="W23" s="262"/>
      <c r="X23" s="262"/>
      <c r="Y23" s="262"/>
      <c r="Z23" s="262"/>
    </row>
    <row r="24" spans="1:26" ht="12.75" customHeight="1">
      <c r="A24" s="278">
        <v>10</v>
      </c>
      <c r="B24" s="626" t="s">
        <v>493</v>
      </c>
      <c r="C24" s="624"/>
      <c r="D24" s="279"/>
      <c r="E24" s="280"/>
      <c r="F24" s="281"/>
      <c r="G24" s="627"/>
      <c r="H24" s="624"/>
      <c r="I24" s="597"/>
      <c r="J24" s="262"/>
      <c r="K24" s="262"/>
      <c r="L24" s="262"/>
      <c r="M24" s="262"/>
      <c r="N24" s="262"/>
      <c r="O24" s="262"/>
      <c r="P24" s="262"/>
      <c r="Q24" s="262"/>
      <c r="R24" s="262"/>
      <c r="S24" s="262"/>
      <c r="T24" s="262"/>
      <c r="U24" s="262"/>
      <c r="V24" s="262"/>
      <c r="W24" s="262"/>
      <c r="X24" s="262"/>
      <c r="Y24" s="262"/>
      <c r="Z24" s="262"/>
    </row>
    <row r="25" spans="1:26" ht="12.75" customHeight="1">
      <c r="A25" s="274">
        <v>11</v>
      </c>
      <c r="B25" s="628" t="s">
        <v>494</v>
      </c>
      <c r="C25" s="596"/>
      <c r="D25" s="282"/>
      <c r="E25" s="276"/>
      <c r="F25" s="277"/>
      <c r="G25" s="629"/>
      <c r="H25" s="596"/>
      <c r="I25" s="597"/>
      <c r="J25" s="262"/>
      <c r="K25" s="262"/>
      <c r="L25" s="262"/>
      <c r="M25" s="262"/>
      <c r="N25" s="262"/>
      <c r="O25" s="262"/>
      <c r="P25" s="262"/>
      <c r="Q25" s="262"/>
      <c r="R25" s="262"/>
      <c r="S25" s="262"/>
      <c r="T25" s="262"/>
      <c r="U25" s="262"/>
      <c r="V25" s="262"/>
      <c r="W25" s="262"/>
      <c r="X25" s="262"/>
      <c r="Y25" s="262"/>
      <c r="Z25" s="262"/>
    </row>
    <row r="26" spans="1:26" ht="12.75" customHeight="1">
      <c r="A26" s="278">
        <v>12</v>
      </c>
      <c r="B26" s="626" t="s">
        <v>495</v>
      </c>
      <c r="C26" s="624"/>
      <c r="D26" s="279"/>
      <c r="E26" s="280"/>
      <c r="F26" s="281"/>
      <c r="G26" s="627"/>
      <c r="H26" s="624"/>
      <c r="I26" s="597"/>
      <c r="J26" s="262"/>
      <c r="K26" s="262"/>
      <c r="L26" s="262"/>
      <c r="M26" s="262"/>
      <c r="N26" s="262"/>
      <c r="O26" s="262"/>
      <c r="P26" s="262"/>
      <c r="Q26" s="262"/>
      <c r="R26" s="262"/>
      <c r="S26" s="262"/>
      <c r="T26" s="262"/>
      <c r="U26" s="262"/>
      <c r="V26" s="262"/>
      <c r="W26" s="262"/>
      <c r="X26" s="262"/>
      <c r="Y26" s="262"/>
      <c r="Z26" s="262"/>
    </row>
    <row r="27" spans="1:26" ht="12.75" customHeight="1">
      <c r="A27" s="283">
        <v>13</v>
      </c>
      <c r="B27" s="619" t="s">
        <v>496</v>
      </c>
      <c r="C27" s="612"/>
      <c r="D27" s="284"/>
      <c r="E27" s="285"/>
      <c r="F27" s="286"/>
      <c r="G27" s="620"/>
      <c r="H27" s="612"/>
      <c r="I27" s="613"/>
      <c r="J27" s="262"/>
      <c r="K27" s="262"/>
      <c r="L27" s="262"/>
      <c r="M27" s="262"/>
      <c r="N27" s="262"/>
      <c r="O27" s="262"/>
      <c r="P27" s="262"/>
      <c r="Q27" s="262"/>
      <c r="R27" s="262"/>
      <c r="S27" s="262"/>
      <c r="T27" s="262"/>
      <c r="U27" s="262"/>
      <c r="V27" s="262"/>
      <c r="W27" s="262"/>
      <c r="X27" s="262"/>
      <c r="Y27" s="262"/>
      <c r="Z27" s="262"/>
    </row>
    <row r="28" spans="1:26" ht="13.5" customHeight="1" thickBot="1">
      <c r="A28" s="287">
        <v>14</v>
      </c>
      <c r="B28" s="621" t="s">
        <v>497</v>
      </c>
      <c r="C28" s="622"/>
      <c r="D28" s="288" t="str">
        <f>IF(SUBTOTAL(9,$D$15:$D$27)&lt;&gt;0,SUBTOTAL(9,$D$15:$D$27),"")</f>
        <v/>
      </c>
      <c r="E28" s="289" t="str">
        <f>IF(SUBTOTAL(9,$E$15:$E$27)&lt;&gt;0,SUBTOTAL(9,$E$15:$E$27),"")</f>
        <v/>
      </c>
      <c r="F28" s="290" t="str">
        <f>IF(SUBTOTAL(9,$F$15:$F$27)&lt;&gt;0,SUBTOTAL(9,$F$15:$F$27),"")</f>
        <v/>
      </c>
      <c r="G28" s="623" t="str">
        <f>IF(SUBTOTAL(9,$G$15:$G$27)&lt;&gt;0,SUBTOTAL(9,$G$15:$G$27),"")</f>
        <v/>
      </c>
      <c r="H28" s="624"/>
      <c r="I28" s="597"/>
      <c r="J28" s="262"/>
      <c r="K28" s="262"/>
      <c r="L28" s="262"/>
      <c r="M28" s="262"/>
      <c r="N28" s="262"/>
      <c r="O28" s="262"/>
      <c r="P28" s="262"/>
      <c r="Q28" s="262"/>
      <c r="R28" s="262"/>
      <c r="S28" s="262"/>
      <c r="T28" s="262"/>
      <c r="U28" s="262"/>
      <c r="V28" s="262"/>
      <c r="W28" s="262"/>
      <c r="X28" s="262"/>
      <c r="Y28" s="262"/>
      <c r="Z28" s="262"/>
    </row>
    <row r="29" spans="1:26" ht="21" customHeight="1" thickBot="1">
      <c r="A29" s="291">
        <v>15</v>
      </c>
      <c r="B29" s="625" t="s">
        <v>498</v>
      </c>
      <c r="C29" s="599"/>
      <c r="D29" s="599"/>
      <c r="E29" s="599"/>
      <c r="F29" s="599"/>
      <c r="G29" s="598"/>
      <c r="H29" s="599"/>
      <c r="I29" s="601"/>
      <c r="J29" s="262"/>
      <c r="K29" s="262"/>
      <c r="L29" s="262"/>
      <c r="M29" s="262"/>
      <c r="N29" s="262"/>
      <c r="O29" s="262"/>
      <c r="P29" s="262"/>
      <c r="Q29" s="262"/>
      <c r="R29" s="262"/>
      <c r="S29" s="262"/>
      <c r="T29" s="262"/>
      <c r="U29" s="262"/>
      <c r="V29" s="262"/>
      <c r="W29" s="262"/>
      <c r="X29" s="262"/>
      <c r="Y29" s="262"/>
      <c r="Z29" s="262"/>
    </row>
    <row r="30" spans="1:26" ht="6" customHeight="1" thickBot="1">
      <c r="A30" s="598"/>
      <c r="B30" s="599"/>
      <c r="C30" s="599"/>
      <c r="D30" s="599"/>
      <c r="E30" s="599"/>
      <c r="F30" s="599"/>
      <c r="G30" s="599"/>
      <c r="H30" s="599"/>
      <c r="I30" s="599"/>
      <c r="J30" s="262"/>
      <c r="K30" s="262"/>
      <c r="L30" s="262"/>
      <c r="M30" s="262"/>
      <c r="N30" s="262"/>
      <c r="O30" s="262"/>
      <c r="P30" s="262"/>
      <c r="Q30" s="262"/>
      <c r="R30" s="262"/>
      <c r="S30" s="262"/>
      <c r="T30" s="262"/>
      <c r="U30" s="262"/>
      <c r="V30" s="262"/>
      <c r="W30" s="262"/>
      <c r="X30" s="262"/>
      <c r="Y30" s="262"/>
      <c r="Z30" s="262"/>
    </row>
    <row r="31" spans="1:26" ht="12.75" customHeight="1" thickBot="1">
      <c r="A31" s="600" t="s">
        <v>499</v>
      </c>
      <c r="B31" s="599"/>
      <c r="C31" s="599"/>
      <c r="D31" s="599"/>
      <c r="E31" s="599"/>
      <c r="F31" s="599"/>
      <c r="G31" s="599"/>
      <c r="H31" s="599"/>
      <c r="I31" s="601"/>
      <c r="J31" s="262"/>
      <c r="K31" s="262"/>
      <c r="L31" s="262"/>
      <c r="M31" s="262"/>
      <c r="N31" s="262"/>
      <c r="O31" s="262"/>
      <c r="P31" s="262"/>
      <c r="Q31" s="262"/>
      <c r="R31" s="262"/>
      <c r="S31" s="262"/>
      <c r="T31" s="262"/>
      <c r="U31" s="262"/>
      <c r="V31" s="262"/>
      <c r="W31" s="262"/>
      <c r="X31" s="262"/>
      <c r="Y31" s="262"/>
      <c r="Z31" s="262"/>
    </row>
    <row r="32" spans="1:26" ht="6" customHeight="1">
      <c r="A32" s="602"/>
      <c r="B32" s="603"/>
      <c r="C32" s="603"/>
      <c r="D32" s="603"/>
      <c r="E32" s="603"/>
      <c r="F32" s="603"/>
      <c r="G32" s="603"/>
      <c r="H32" s="603"/>
      <c r="I32" s="604"/>
      <c r="J32" s="262"/>
      <c r="K32" s="262"/>
      <c r="L32" s="262"/>
      <c r="M32" s="262"/>
      <c r="N32" s="262"/>
      <c r="O32" s="262"/>
      <c r="P32" s="262"/>
      <c r="Q32" s="262"/>
      <c r="R32" s="262"/>
      <c r="S32" s="262"/>
      <c r="T32" s="262"/>
      <c r="U32" s="262"/>
      <c r="V32" s="262"/>
      <c r="W32" s="262"/>
      <c r="X32" s="262"/>
      <c r="Y32" s="262"/>
      <c r="Z32" s="262"/>
    </row>
    <row r="33" spans="1:26" ht="14.25" customHeight="1">
      <c r="A33" s="605" t="s">
        <v>536</v>
      </c>
      <c r="B33" s="596"/>
      <c r="C33" s="596"/>
      <c r="D33" s="596"/>
      <c r="E33" s="596"/>
      <c r="F33" s="596"/>
      <c r="G33" s="596"/>
      <c r="H33" s="596"/>
      <c r="I33" s="597"/>
      <c r="J33" s="262"/>
      <c r="K33" s="262"/>
      <c r="L33" s="262"/>
      <c r="M33" s="262"/>
      <c r="N33" s="262"/>
      <c r="O33" s="262"/>
      <c r="P33" s="262"/>
      <c r="Q33" s="262"/>
      <c r="R33" s="262"/>
      <c r="S33" s="262"/>
      <c r="T33" s="262"/>
      <c r="U33" s="262"/>
      <c r="V33" s="262"/>
      <c r="W33" s="262"/>
      <c r="X33" s="262"/>
      <c r="Y33" s="262"/>
      <c r="Z33" s="262"/>
    </row>
    <row r="34" spans="1:26" ht="14.25" customHeight="1">
      <c r="A34" s="605" t="s">
        <v>500</v>
      </c>
      <c r="B34" s="596"/>
      <c r="C34" s="596"/>
      <c r="D34" s="596"/>
      <c r="E34" s="596"/>
      <c r="F34" s="596"/>
      <c r="G34" s="596"/>
      <c r="H34" s="596"/>
      <c r="I34" s="597"/>
      <c r="J34" s="262"/>
      <c r="K34" s="262"/>
      <c r="L34" s="262"/>
      <c r="M34" s="262"/>
      <c r="N34" s="262"/>
      <c r="O34" s="262"/>
      <c r="P34" s="262"/>
      <c r="Q34" s="262"/>
      <c r="R34" s="262"/>
      <c r="S34" s="262"/>
      <c r="T34" s="262"/>
      <c r="U34" s="262"/>
      <c r="V34" s="262"/>
      <c r="W34" s="262"/>
      <c r="X34" s="262"/>
      <c r="Y34" s="262"/>
      <c r="Z34" s="262"/>
    </row>
    <row r="35" spans="1:26" ht="14.25" customHeight="1">
      <c r="A35" s="605" t="s">
        <v>501</v>
      </c>
      <c r="B35" s="596"/>
      <c r="C35" s="596"/>
      <c r="D35" s="596"/>
      <c r="E35" s="596"/>
      <c r="F35" s="596"/>
      <c r="G35" s="596"/>
      <c r="H35" s="596"/>
      <c r="I35" s="597"/>
      <c r="J35" s="262"/>
      <c r="K35" s="262"/>
      <c r="L35" s="262"/>
      <c r="M35" s="262"/>
      <c r="N35" s="262"/>
      <c r="O35" s="262"/>
      <c r="P35" s="262"/>
      <c r="Q35" s="262"/>
      <c r="R35" s="262"/>
      <c r="S35" s="262"/>
      <c r="T35" s="262"/>
      <c r="U35" s="262"/>
      <c r="V35" s="262"/>
      <c r="W35" s="262"/>
      <c r="X35" s="262"/>
      <c r="Y35" s="262"/>
      <c r="Z35" s="262"/>
    </row>
    <row r="36" spans="1:26" ht="14.25" customHeight="1">
      <c r="A36" s="605" t="s">
        <v>502</v>
      </c>
      <c r="B36" s="596"/>
      <c r="C36" s="596"/>
      <c r="D36" s="596"/>
      <c r="E36" s="596"/>
      <c r="F36" s="596"/>
      <c r="G36" s="596"/>
      <c r="H36" s="596"/>
      <c r="I36" s="597"/>
      <c r="J36" s="262"/>
      <c r="K36" s="262"/>
      <c r="L36" s="262"/>
      <c r="M36" s="262"/>
      <c r="N36" s="262"/>
      <c r="O36" s="262"/>
      <c r="P36" s="262"/>
      <c r="Q36" s="262"/>
      <c r="R36" s="262"/>
      <c r="S36" s="262"/>
      <c r="T36" s="262"/>
      <c r="U36" s="262"/>
      <c r="V36" s="262"/>
      <c r="W36" s="262"/>
      <c r="X36" s="262"/>
      <c r="Y36" s="262"/>
      <c r="Z36" s="262"/>
    </row>
    <row r="37" spans="1:26" ht="6" customHeight="1">
      <c r="A37" s="606"/>
      <c r="B37" s="596"/>
      <c r="C37" s="596"/>
      <c r="D37" s="596"/>
      <c r="E37" s="596"/>
      <c r="F37" s="596"/>
      <c r="G37" s="596"/>
      <c r="H37" s="596"/>
      <c r="I37" s="597"/>
      <c r="J37" s="262"/>
      <c r="K37" s="262"/>
      <c r="L37" s="262"/>
      <c r="M37" s="262"/>
      <c r="N37" s="262"/>
      <c r="O37" s="262"/>
      <c r="P37" s="262"/>
      <c r="Q37" s="262"/>
      <c r="R37" s="262"/>
      <c r="S37" s="262"/>
      <c r="T37" s="262"/>
      <c r="U37" s="262"/>
      <c r="V37" s="262"/>
      <c r="W37" s="262"/>
      <c r="X37" s="262"/>
      <c r="Y37" s="262"/>
      <c r="Z37" s="262"/>
    </row>
    <row r="38" spans="1:26" ht="14.25" customHeight="1">
      <c r="A38" s="595" t="s">
        <v>503</v>
      </c>
      <c r="B38" s="596"/>
      <c r="C38" s="596"/>
      <c r="D38" s="596"/>
      <c r="E38" s="596"/>
      <c r="F38" s="596"/>
      <c r="G38" s="596"/>
      <c r="H38" s="596"/>
      <c r="I38" s="597"/>
      <c r="J38" s="262"/>
      <c r="K38" s="262"/>
      <c r="L38" s="262"/>
      <c r="M38" s="262"/>
      <c r="N38" s="262"/>
      <c r="O38" s="262"/>
      <c r="P38" s="262"/>
      <c r="Q38" s="262"/>
      <c r="R38" s="262"/>
      <c r="S38" s="262"/>
      <c r="T38" s="262"/>
      <c r="U38" s="262"/>
      <c r="V38" s="262"/>
      <c r="W38" s="262"/>
      <c r="X38" s="262"/>
      <c r="Y38" s="262"/>
      <c r="Z38" s="262"/>
    </row>
    <row r="39" spans="1:26" ht="14.25" customHeight="1">
      <c r="A39" s="595" t="s">
        <v>504</v>
      </c>
      <c r="B39" s="596"/>
      <c r="C39" s="596"/>
      <c r="D39" s="596"/>
      <c r="E39" s="596"/>
      <c r="F39" s="596"/>
      <c r="G39" s="596"/>
      <c r="H39" s="596"/>
      <c r="I39" s="597"/>
      <c r="J39" s="262"/>
      <c r="K39" s="262"/>
      <c r="L39" s="262"/>
      <c r="M39" s="262"/>
      <c r="N39" s="262"/>
      <c r="O39" s="262"/>
      <c r="P39" s="262"/>
      <c r="Q39" s="262"/>
      <c r="R39" s="262"/>
      <c r="S39" s="262"/>
      <c r="T39" s="262"/>
      <c r="U39" s="262"/>
      <c r="V39" s="262"/>
      <c r="W39" s="262"/>
      <c r="X39" s="262"/>
      <c r="Y39" s="262"/>
      <c r="Z39" s="262"/>
    </row>
    <row r="40" spans="1:26" ht="14.25" customHeight="1">
      <c r="A40" s="595" t="s">
        <v>505</v>
      </c>
      <c r="B40" s="596"/>
      <c r="C40" s="596"/>
      <c r="D40" s="596"/>
      <c r="E40" s="596"/>
      <c r="F40" s="596"/>
      <c r="G40" s="596"/>
      <c r="H40" s="596"/>
      <c r="I40" s="597"/>
      <c r="J40" s="262"/>
      <c r="K40" s="262"/>
      <c r="L40" s="262"/>
      <c r="M40" s="262"/>
      <c r="N40" s="262"/>
      <c r="O40" s="262"/>
      <c r="P40" s="262"/>
      <c r="Q40" s="262"/>
      <c r="R40" s="262"/>
      <c r="S40" s="262"/>
      <c r="T40" s="262"/>
      <c r="U40" s="262"/>
      <c r="V40" s="262"/>
      <c r="W40" s="262"/>
      <c r="X40" s="262"/>
      <c r="Y40" s="262"/>
      <c r="Z40" s="262"/>
    </row>
    <row r="41" spans="1:26" ht="6" customHeight="1">
      <c r="A41" s="595"/>
      <c r="B41" s="596"/>
      <c r="C41" s="596"/>
      <c r="D41" s="596"/>
      <c r="E41" s="596"/>
      <c r="F41" s="596"/>
      <c r="G41" s="596"/>
      <c r="H41" s="596"/>
      <c r="I41" s="597"/>
      <c r="J41" s="262"/>
      <c r="K41" s="262"/>
      <c r="L41" s="262"/>
      <c r="M41" s="262"/>
      <c r="N41" s="262"/>
      <c r="O41" s="262"/>
      <c r="P41" s="262"/>
      <c r="Q41" s="262"/>
      <c r="R41" s="262"/>
      <c r="S41" s="262"/>
      <c r="T41" s="262"/>
      <c r="U41" s="262"/>
      <c r="V41" s="262"/>
      <c r="W41" s="262"/>
      <c r="X41" s="262"/>
      <c r="Y41" s="262"/>
      <c r="Z41" s="262"/>
    </row>
    <row r="42" spans="1:26" ht="14.25" customHeight="1">
      <c r="A42" s="606" t="s">
        <v>506</v>
      </c>
      <c r="B42" s="596"/>
      <c r="C42" s="596"/>
      <c r="D42" s="596"/>
      <c r="E42" s="596"/>
      <c r="F42" s="596"/>
      <c r="G42" s="596"/>
      <c r="H42" s="596"/>
      <c r="I42" s="597"/>
      <c r="J42" s="262"/>
      <c r="K42" s="262"/>
      <c r="L42" s="262"/>
      <c r="M42" s="262"/>
      <c r="N42" s="262"/>
      <c r="O42" s="262"/>
      <c r="P42" s="262"/>
      <c r="Q42" s="262"/>
      <c r="R42" s="262"/>
      <c r="S42" s="262"/>
      <c r="T42" s="262"/>
      <c r="U42" s="262"/>
      <c r="V42" s="262"/>
      <c r="W42" s="262"/>
      <c r="X42" s="262"/>
      <c r="Y42" s="262"/>
      <c r="Z42" s="262"/>
    </row>
    <row r="43" spans="1:26" ht="14.25" customHeight="1">
      <c r="A43" s="606" t="s">
        <v>507</v>
      </c>
      <c r="B43" s="596"/>
      <c r="C43" s="596"/>
      <c r="D43" s="596"/>
      <c r="E43" s="596"/>
      <c r="F43" s="596"/>
      <c r="G43" s="596"/>
      <c r="H43" s="596"/>
      <c r="I43" s="597"/>
      <c r="J43" s="262"/>
      <c r="K43" s="262"/>
      <c r="L43" s="262"/>
      <c r="M43" s="262"/>
      <c r="N43" s="262"/>
      <c r="O43" s="262"/>
      <c r="P43" s="262"/>
      <c r="Q43" s="262"/>
      <c r="R43" s="262"/>
      <c r="S43" s="262"/>
      <c r="T43" s="262"/>
      <c r="U43" s="262"/>
      <c r="V43" s="262"/>
      <c r="W43" s="262"/>
      <c r="X43" s="262"/>
      <c r="Y43" s="262"/>
      <c r="Z43" s="262"/>
    </row>
    <row r="44" spans="1:26" ht="14.25" customHeight="1">
      <c r="A44" s="606" t="s">
        <v>508</v>
      </c>
      <c r="B44" s="596"/>
      <c r="C44" s="596"/>
      <c r="D44" s="596"/>
      <c r="E44" s="596"/>
      <c r="F44" s="596"/>
      <c r="G44" s="596"/>
      <c r="H44" s="596"/>
      <c r="I44" s="597"/>
      <c r="J44" s="262"/>
      <c r="K44" s="262"/>
      <c r="L44" s="262"/>
      <c r="M44" s="262"/>
      <c r="N44" s="262"/>
      <c r="O44" s="262"/>
      <c r="P44" s="262"/>
      <c r="Q44" s="262"/>
      <c r="R44" s="262"/>
      <c r="S44" s="262"/>
      <c r="T44" s="262"/>
      <c r="U44" s="262"/>
      <c r="V44" s="262"/>
      <c r="W44" s="262"/>
      <c r="X44" s="262"/>
      <c r="Y44" s="262"/>
      <c r="Z44" s="262"/>
    </row>
    <row r="45" spans="1:26" ht="14.25" customHeight="1">
      <c r="A45" s="606" t="s">
        <v>509</v>
      </c>
      <c r="B45" s="596"/>
      <c r="C45" s="596"/>
      <c r="D45" s="596"/>
      <c r="E45" s="596"/>
      <c r="F45" s="596"/>
      <c r="G45" s="596"/>
      <c r="H45" s="596"/>
      <c r="I45" s="597"/>
      <c r="J45" s="262"/>
      <c r="K45" s="262"/>
      <c r="L45" s="262"/>
      <c r="M45" s="262"/>
      <c r="N45" s="262"/>
      <c r="O45" s="262"/>
      <c r="P45" s="262"/>
      <c r="Q45" s="262"/>
      <c r="R45" s="262"/>
      <c r="S45" s="262"/>
      <c r="T45" s="262"/>
      <c r="U45" s="262"/>
      <c r="V45" s="262"/>
      <c r="W45" s="262"/>
      <c r="X45" s="262"/>
      <c r="Y45" s="262"/>
      <c r="Z45" s="262"/>
    </row>
    <row r="46" spans="1:26" ht="6" customHeight="1">
      <c r="A46" s="611"/>
      <c r="B46" s="612"/>
      <c r="C46" s="612"/>
      <c r="D46" s="612"/>
      <c r="E46" s="612"/>
      <c r="F46" s="612"/>
      <c r="G46" s="612"/>
      <c r="H46" s="612"/>
      <c r="I46" s="613"/>
      <c r="J46" s="262"/>
      <c r="K46" s="262"/>
      <c r="L46" s="262"/>
      <c r="M46" s="262"/>
      <c r="N46" s="262"/>
      <c r="O46" s="262"/>
      <c r="P46" s="262"/>
      <c r="Q46" s="262"/>
      <c r="R46" s="262"/>
      <c r="S46" s="262"/>
      <c r="T46" s="262"/>
      <c r="U46" s="262"/>
      <c r="V46" s="262"/>
      <c r="W46" s="262"/>
      <c r="X46" s="262"/>
      <c r="Y46" s="262"/>
      <c r="Z46" s="262"/>
    </row>
    <row r="47" spans="1:26" ht="12.75" customHeight="1">
      <c r="A47" s="292"/>
      <c r="B47" s="293"/>
      <c r="C47" s="294"/>
      <c r="D47" s="294"/>
      <c r="E47" s="295"/>
      <c r="F47" s="295"/>
      <c r="G47" s="614" t="s">
        <v>510</v>
      </c>
      <c r="H47" s="615"/>
      <c r="I47" s="616"/>
      <c r="J47" s="262"/>
      <c r="K47" s="262"/>
      <c r="L47" s="262"/>
      <c r="M47" s="262"/>
      <c r="N47" s="262"/>
      <c r="O47" s="262"/>
      <c r="P47" s="262"/>
      <c r="Q47" s="262"/>
      <c r="R47" s="262"/>
      <c r="S47" s="262"/>
      <c r="T47" s="262"/>
      <c r="U47" s="262"/>
      <c r="V47" s="262"/>
      <c r="W47" s="262"/>
      <c r="X47" s="262"/>
      <c r="Y47" s="262"/>
      <c r="Z47" s="262"/>
    </row>
    <row r="48" spans="1:26" ht="12.75" customHeight="1">
      <c r="A48" s="268"/>
      <c r="B48" s="617" t="s">
        <v>511</v>
      </c>
      <c r="C48" s="596"/>
      <c r="D48" s="596"/>
      <c r="E48" s="296" t="s">
        <v>274</v>
      </c>
      <c r="F48" s="296" t="s">
        <v>512</v>
      </c>
      <c r="G48" s="617" t="s">
        <v>513</v>
      </c>
      <c r="H48" s="596"/>
      <c r="I48" s="597"/>
      <c r="J48" s="262"/>
      <c r="K48" s="262"/>
      <c r="L48" s="262"/>
      <c r="M48" s="262"/>
      <c r="N48" s="262"/>
      <c r="O48" s="262"/>
      <c r="P48" s="262"/>
      <c r="Q48" s="262"/>
      <c r="R48" s="262"/>
      <c r="S48" s="262"/>
      <c r="T48" s="262"/>
      <c r="U48" s="262"/>
      <c r="V48" s="262"/>
      <c r="W48" s="262"/>
      <c r="X48" s="262"/>
      <c r="Y48" s="262"/>
      <c r="Z48" s="262"/>
    </row>
    <row r="49" spans="1:26" ht="12.75" customHeight="1">
      <c r="A49" s="271"/>
      <c r="B49" s="618" t="s">
        <v>93</v>
      </c>
      <c r="C49" s="612"/>
      <c r="D49" s="612"/>
      <c r="E49" s="297" t="s">
        <v>94</v>
      </c>
      <c r="F49" s="297" t="s">
        <v>95</v>
      </c>
      <c r="G49" s="618" t="s">
        <v>96</v>
      </c>
      <c r="H49" s="612"/>
      <c r="I49" s="613"/>
      <c r="J49" s="262"/>
      <c r="K49" s="262"/>
      <c r="L49" s="262"/>
      <c r="M49" s="262"/>
      <c r="N49" s="262"/>
      <c r="O49" s="262"/>
      <c r="P49" s="262"/>
      <c r="Q49" s="262"/>
      <c r="R49" s="262"/>
      <c r="S49" s="262"/>
      <c r="T49" s="262"/>
      <c r="U49" s="262"/>
      <c r="V49" s="262"/>
      <c r="W49" s="262"/>
      <c r="X49" s="262"/>
      <c r="Y49" s="262"/>
      <c r="Z49" s="262"/>
    </row>
    <row r="50" spans="1:26" ht="13.5" customHeight="1" thickBot="1">
      <c r="A50" s="298">
        <v>16</v>
      </c>
      <c r="B50" s="607" t="s">
        <v>514</v>
      </c>
      <c r="C50" s="608"/>
      <c r="D50" s="608"/>
      <c r="E50" s="299"/>
      <c r="F50" s="299"/>
      <c r="G50" s="609"/>
      <c r="H50" s="608"/>
      <c r="I50" s="610"/>
      <c r="J50" s="262"/>
      <c r="K50" s="262"/>
      <c r="L50" s="262"/>
      <c r="M50" s="262"/>
      <c r="N50" s="262"/>
      <c r="O50" s="262"/>
      <c r="P50" s="262"/>
      <c r="Q50" s="262"/>
      <c r="R50" s="262"/>
      <c r="S50" s="262"/>
      <c r="T50" s="262"/>
      <c r="U50" s="262"/>
      <c r="V50" s="262"/>
      <c r="W50" s="262"/>
      <c r="X50" s="262"/>
      <c r="Y50" s="262"/>
      <c r="Z50" s="262"/>
    </row>
    <row r="51" spans="1:26" ht="12.7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row>
    <row r="52" spans="1:26" ht="12.7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row>
    <row r="53" spans="1:26" ht="12.7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row>
    <row r="54" spans="1:26" ht="12.7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row>
    <row r="55" spans="1:26" ht="12.7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row>
    <row r="56" spans="1:26" ht="12.7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row>
    <row r="57" spans="1:26" ht="12.75" customHeight="1">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row>
    <row r="58" spans="1:26" ht="12.75" customHeight="1">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row>
    <row r="59" spans="1:26" ht="12.75" customHeight="1">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row>
    <row r="60" spans="1:26" ht="12.75" customHeight="1">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row>
    <row r="61" spans="1:26" ht="12.75" customHeight="1">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row>
    <row r="62" spans="1:26" ht="12.75" customHeight="1">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row>
    <row r="63" spans="1:26" ht="12.75" customHeight="1">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row>
    <row r="64" spans="1:26" ht="12.75" customHeight="1">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row>
    <row r="65" spans="1:26" ht="12.75" customHeight="1">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row>
    <row r="66" spans="1:26" ht="12.75" customHeight="1">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row>
    <row r="67" spans="1:26" ht="12.75" customHeight="1">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row>
    <row r="68" spans="1:26" ht="12.75" customHeight="1">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row>
    <row r="69" spans="1:26" ht="12.75" customHeight="1">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row>
    <row r="70" spans="1:26" ht="12.75" customHeight="1">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row>
    <row r="71" spans="1:26" ht="12.75" customHeight="1">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row>
    <row r="72" spans="1:26" ht="12.75" customHeight="1">
      <c r="A72" s="262"/>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row>
    <row r="73" spans="1:26" ht="12.75" customHeight="1">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row>
    <row r="74" spans="1:26" ht="12.75" customHeight="1">
      <c r="A74" s="262"/>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row>
    <row r="75" spans="1:26" ht="12.75" customHeight="1">
      <c r="A75" s="262"/>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row>
    <row r="76" spans="1:26" ht="12.75" customHeight="1">
      <c r="A76" s="262"/>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row>
    <row r="77" spans="1:26" ht="12.75" customHeight="1">
      <c r="A77" s="262"/>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row>
    <row r="78" spans="1:26" ht="12.75" customHeight="1">
      <c r="A78" s="262"/>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row>
    <row r="79" spans="1:26" ht="12.75" customHeight="1">
      <c r="A79" s="262"/>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row>
    <row r="80" spans="1:26" ht="12.75" customHeight="1">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row>
    <row r="81" spans="1:26" ht="12.75" customHeight="1">
      <c r="A81" s="262"/>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row>
    <row r="82" spans="1:26" ht="12.75" customHeight="1">
      <c r="A82" s="262"/>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row>
    <row r="83" spans="1:26" ht="12.75" customHeight="1">
      <c r="A83" s="262"/>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row>
    <row r="84" spans="1:26" ht="12.75" customHeight="1">
      <c r="A84" s="262"/>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row>
    <row r="85" spans="1:26" ht="12.75" customHeight="1">
      <c r="A85" s="262"/>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row>
    <row r="86" spans="1:26" ht="12.75" customHeight="1">
      <c r="A86" s="262"/>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row>
    <row r="87" spans="1:26" ht="12.75" customHeight="1">
      <c r="A87" s="262"/>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row>
    <row r="88" spans="1:26" ht="12.75" customHeight="1">
      <c r="A88" s="262"/>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row>
    <row r="89" spans="1:26" ht="12.75" customHeight="1">
      <c r="A89" s="262"/>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row>
    <row r="90" spans="1:26" ht="12.75" customHeight="1">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12.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12.75" customHeight="1">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row>
    <row r="93" spans="1:26" ht="12.75" customHeight="1">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row>
    <row r="94" spans="1:26" ht="12.75" customHeight="1">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row>
    <row r="95" spans="1:26" ht="12.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row>
    <row r="96" spans="1:26" ht="12.75" customHeight="1">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2.75" customHeight="1">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row>
    <row r="98" spans="1:26" ht="12.75" customHeight="1">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2.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2.75" customHeight="1">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2.75" customHeight="1">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spans="1:26" ht="12.75" customHeight="1">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spans="1:26" ht="12.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spans="1:26" ht="12.75" customHeight="1">
      <c r="A104" s="262"/>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spans="1:26" ht="12.75" customHeight="1">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spans="1:26" ht="12.75" customHeight="1">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spans="1:26" ht="12.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spans="1:26" ht="12.75" customHeight="1">
      <c r="A108" s="262"/>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spans="1:26" ht="12.75" customHeight="1">
      <c r="A109" s="262"/>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spans="1:26" ht="12.75" customHeight="1">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spans="1:26" ht="12.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spans="1:26" ht="12.75" customHeight="1">
      <c r="A112" s="262"/>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spans="1:26" ht="12.75" customHeight="1">
      <c r="A113" s="262"/>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spans="1:26" ht="12.75" customHeight="1">
      <c r="A114" s="262"/>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spans="1:26" ht="12.75" customHeight="1">
      <c r="A115" s="262"/>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spans="1:26" ht="12.75" customHeight="1">
      <c r="A116" s="262"/>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spans="1:26" ht="12.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spans="1:26" ht="12.75" customHeight="1">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spans="1:26" ht="12.75" customHeight="1">
      <c r="A119" s="262"/>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spans="1:26" ht="12.75" customHeight="1">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spans="1:26" ht="12.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spans="1:26" ht="12.75" customHeight="1">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spans="1:26" ht="12.75" customHeight="1">
      <c r="A123" s="262"/>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spans="1:26" ht="12.75" customHeight="1">
      <c r="A124" s="262"/>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spans="1:26" ht="12.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spans="1:26" ht="12.75" customHeight="1">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spans="1:26" ht="12.75" customHeight="1">
      <c r="A127" s="262"/>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spans="1:26" ht="12.75" customHeight="1">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spans="1:26" ht="12.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spans="1:26" ht="12.75" customHeight="1">
      <c r="A130" s="262"/>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spans="1:26" ht="12.75" customHeight="1">
      <c r="A131" s="262"/>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spans="1:26" ht="12.75" customHeight="1">
      <c r="A132" s="262"/>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spans="1:26" ht="12.75"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spans="1:26" ht="12.75" customHeight="1">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spans="1:26" ht="12.75" customHeight="1">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spans="1:26" ht="12.75" customHeight="1">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spans="1:26" ht="12.75" customHeight="1">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spans="1:26" ht="12.75" customHeight="1">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spans="1:26" ht="12.75" customHeight="1">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spans="1:26" ht="12.75" customHeight="1">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spans="1:26" ht="12.75" customHeight="1">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spans="1:26" ht="12.75" customHeight="1">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spans="1:26" ht="12.75" customHeight="1">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spans="1:26" ht="12.75" customHeight="1">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spans="1:26" ht="12.75" customHeight="1">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spans="1:26" ht="12.75" customHeight="1">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spans="1:26" ht="12.75" customHeight="1">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spans="1:26" ht="12.75" customHeight="1">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spans="1:26" ht="12.75" customHeight="1">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spans="1:26" ht="12.75" customHeight="1">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spans="1:26" ht="12.75" customHeight="1">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spans="1:26" ht="12.75" customHeight="1">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spans="1:26" ht="12.75" customHeight="1">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spans="1:26" ht="12.75" customHeight="1">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spans="1:26" ht="12.75" customHeight="1">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spans="1:26" ht="12.75" customHeight="1">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spans="1:26" ht="12.75" customHeight="1">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spans="1:26" ht="12.75" customHeight="1">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spans="1:26" ht="12.75" customHeight="1">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spans="1:26" ht="12.75" customHeight="1">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spans="1:26" ht="12.75" customHeight="1">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spans="1:26" ht="12.75" customHeight="1">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spans="1:26" ht="12.75" customHeight="1">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spans="1:26" ht="12.75" customHeight="1">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spans="1:26" ht="12.75" customHeight="1">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spans="1:26" ht="12.75" customHeight="1">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spans="1:26" ht="12.75" customHeight="1">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spans="1:26" ht="12.75" customHeight="1">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spans="1:26" ht="12.75" customHeight="1">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spans="1:26" ht="12.75" customHeight="1">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spans="1:26" ht="12.75" customHeight="1">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spans="1:26" ht="12.75" customHeight="1">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spans="1:26" ht="12.75" customHeight="1">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spans="1:26" ht="12.75" customHeight="1">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spans="1:26" ht="12.75" customHeight="1">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spans="1:26" ht="12.75" customHeight="1">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spans="1:26" ht="12.75" customHeight="1">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spans="1:26" ht="12.75" customHeight="1">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spans="1:26" ht="12.75" customHeight="1">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spans="1:26" ht="12.75" customHeight="1">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spans="1:26" ht="12.75" customHeight="1">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spans="1:26" ht="12.75" customHeight="1">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spans="1:26" ht="12.75" customHeight="1">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spans="1:26" ht="12.75" customHeight="1">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spans="1:26" ht="12.75" customHeight="1">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spans="1:26" ht="12.75" customHeight="1">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spans="1:26" ht="12.75" customHeight="1">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spans="1:26" ht="12.75" customHeight="1">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spans="1:26" ht="12.75" customHeight="1">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spans="1:26" ht="12.75" customHeight="1">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spans="1:26" ht="12.75" customHeight="1">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spans="1:26" ht="12.75" customHeight="1">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spans="1:26" ht="12.75" customHeight="1">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spans="1:26" ht="12.75" customHeight="1">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spans="1:26" ht="12.75" customHeight="1">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spans="1:26" ht="12.75" customHeight="1">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spans="1:26" ht="12.75" customHeight="1">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spans="1:26" ht="12.75" customHeight="1">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spans="1:26" ht="12.75" customHeight="1">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spans="1:26" ht="12.75" customHeight="1">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spans="1:26" ht="12.75" customHeight="1">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spans="1:26" ht="12.75" customHeight="1">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spans="1:26" ht="12.75" customHeight="1">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spans="1:26" ht="12.75" customHeight="1">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spans="1:26" ht="12.75" customHeight="1">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spans="1:26" ht="12.75" customHeight="1">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spans="1:26" ht="12.75" customHeight="1">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spans="1:26" ht="12.75" customHeight="1">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spans="1:26" ht="12.75" customHeight="1">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spans="1:26" ht="12.75" customHeight="1">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spans="1:26" ht="12.75" customHeight="1">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spans="1:26" ht="12.75" customHeight="1">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spans="1:26" ht="12.75" customHeight="1">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spans="1:26" ht="12.75" customHeight="1">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spans="1:26" ht="12.75" customHeight="1">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spans="1:26" ht="12.75" customHeight="1">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spans="1:26" ht="12.75" customHeight="1">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spans="1:26" ht="12.75" customHeight="1">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spans="1:26" ht="12.75" customHeight="1">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spans="1:26" ht="12.75" customHeight="1">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spans="1:26" ht="12.75" customHeight="1">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spans="1:26" ht="12.75" customHeight="1">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spans="1:26" ht="12.75" customHeigh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spans="1:26" ht="12.75" customHeigh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spans="1:26" ht="12.75" customHeigh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spans="1:26" ht="12.75" customHeigh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spans="1:26" ht="12.75" customHeigh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spans="1:26" ht="12.75" customHeigh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spans="1:26" ht="12.75" customHeigh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spans="1:26" ht="12.75" customHeigh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spans="1:26" ht="12.75" customHeigh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spans="1:26" ht="12.75" customHeigh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spans="1:26" ht="12.75" customHeigh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spans="1:26" ht="12.75" customHeigh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spans="1:26" ht="12.75" customHeigh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spans="1:26" ht="12.75" customHeigh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spans="1:26" ht="12.75" customHeigh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spans="1:26" ht="12.75" customHeigh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spans="1:26" ht="12.75" customHeigh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spans="1:26" ht="12.75" customHeigh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spans="1:26" ht="12.75" customHeigh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spans="1:26" ht="12.75"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spans="1:26" ht="12.75" customHeigh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spans="1:26" ht="12.75" customHeigh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spans="1:26" ht="12.7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spans="1:26" ht="12.7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spans="1:26" ht="12.7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spans="1:26" ht="12.7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spans="1:26" ht="12.7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spans="1:26" ht="12.7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spans="1:26" ht="12.7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spans="1:26" ht="12.7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spans="1:26" ht="12.7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spans="1:26" ht="12.7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spans="1:26" ht="12.7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spans="1:26" ht="12.7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spans="1:26" ht="12.7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spans="1:26" ht="12.7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spans="1:26" ht="12.7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spans="1:26" ht="12.7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spans="1:26" ht="12.7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spans="1:26" ht="12.7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spans="1:26" ht="12.7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spans="1:26" ht="12.7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spans="1:26" ht="12.7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spans="1:26" ht="12.7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spans="1:26" ht="12.7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spans="1:26" ht="12.7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spans="1:26" ht="12.7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spans="1:26" ht="12.7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spans="1:26" ht="12.7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spans="1:26" ht="12.7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spans="1:26" ht="12.7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spans="1:26" ht="12.7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spans="1:26" ht="12.7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spans="1:26" ht="12.7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spans="1:26" ht="12.7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spans="1:26" ht="12.7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spans="1:26" ht="12.7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spans="1:26" ht="12.7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spans="1:26" ht="12.7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spans="1:26" ht="12.7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spans="1:26" ht="12.7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spans="1:26" ht="12.7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spans="1:26" ht="12.7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spans="1:26" ht="12.7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spans="1:26" ht="12.7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spans="1:26" ht="12.7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spans="1:26" ht="12.7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spans="1:26" ht="12.7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spans="1:26" ht="12.7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spans="1:26" ht="12.7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spans="1:26" ht="12.7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spans="1:26" ht="12.7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spans="1:26" ht="12.7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spans="1:26" ht="12.7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spans="1:26" ht="12.7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spans="1:26" ht="12.7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spans="1:26" ht="12.7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spans="1:26" ht="12.7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spans="1:26" ht="12.7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spans="1:26" ht="12.7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spans="1:26" ht="12.7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spans="1:26" ht="12.7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spans="1:26" ht="12.7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spans="1:26" ht="12.7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spans="1:26" ht="12.7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spans="1:26" ht="12.7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spans="1:26" ht="12.7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spans="1:26" ht="12.7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spans="1:26" ht="12.7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spans="1:26" ht="12.7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spans="1:26" ht="12.7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spans="1:26" ht="12.7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spans="1:26" ht="12.7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spans="1:26" ht="12.7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spans="1:26" ht="12.7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spans="1:26" ht="12.7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spans="1:26" ht="12.7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spans="1:26" ht="12.7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spans="1:26" ht="12.7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spans="1:26" ht="12.7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spans="1:26" ht="12.7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spans="1:26" ht="12.7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spans="1:26" ht="12.7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spans="1:26" ht="12.7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spans="1:26" ht="12.7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spans="1:26" ht="12.7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spans="1:26" ht="12.7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spans="1:26" ht="12.7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spans="1:26" ht="12.7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spans="1:26" ht="12.7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spans="1:26" ht="12.7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spans="1:26" ht="12.7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spans="1:26" ht="12.7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spans="1:26" ht="12.7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spans="1:26" ht="12.7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spans="1:26" ht="12.7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spans="1:26" ht="12.7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spans="1:26" ht="12.7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spans="1:26" ht="12.7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spans="1:26" ht="12.7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spans="1:26" ht="12.7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spans="1:26" ht="12.7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spans="1:26" ht="12.7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spans="1:26" ht="12.7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spans="1:26" ht="12.7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spans="1:26" ht="12.7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spans="1:26" ht="12.7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spans="1:26" ht="12.7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spans="1:26" ht="12.7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spans="1:26" ht="12.7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spans="1:26" ht="12.7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spans="1:26" ht="12.7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spans="1:26" ht="12.7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spans="1:26" ht="12.7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spans="1:26" ht="12.7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spans="1:26" ht="12.7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spans="1:26" ht="12.7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spans="1:26" ht="12.7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spans="1:26" ht="12.7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spans="1:26" ht="12.7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spans="1:26" ht="12.7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spans="1:26" ht="12.7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spans="1:26" ht="12.7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spans="1:26" ht="12.7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spans="1:26" ht="12.7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spans="1:26" ht="12.7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spans="1:26" ht="12.7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spans="1:26" ht="12.7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spans="1:26" ht="12.7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spans="1:26" ht="12.7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spans="1:26" ht="12.7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spans="1:26" ht="12.7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spans="1:26" ht="12.7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spans="1:26" ht="12.7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spans="1:26" ht="12.7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spans="1:26" ht="12.7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spans="1:26" ht="12.7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spans="1:26" ht="12.7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spans="1:26" ht="12.7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spans="1:26" ht="12.7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spans="1:26" ht="12.7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spans="1:26" ht="12.7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spans="1:26" ht="12.7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spans="1:26" ht="12.7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spans="1:26" ht="12.7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spans="1:26" ht="12.7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spans="1:26" ht="12.7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spans="1:26" ht="12.7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spans="1:26" ht="12.7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spans="1:26" ht="12.7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spans="1:26" ht="12.7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spans="1:26" ht="12.7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spans="1:26" ht="12.7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spans="1:26" ht="12.7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spans="1:26" ht="12.7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spans="1:26" ht="12.7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spans="1:26" ht="12.7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spans="1:26" ht="12.7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spans="1:26" ht="12.7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spans="1:26" ht="12.7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spans="1:26" ht="12.7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spans="1:26" ht="12.7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spans="1:26" ht="12.7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spans="1:26" ht="12.7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spans="1:26" ht="12.7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spans="1:26" ht="12.7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spans="1:26" ht="12.7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spans="1:26" ht="12.7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spans="1:26" ht="12.7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spans="1:26" ht="12.7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spans="1:26" ht="12.7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spans="1:26" ht="12.7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spans="1:26" ht="12.7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spans="1:26" ht="12.7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spans="1:26" ht="12.7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spans="1:26" ht="12.7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spans="1:26" ht="12.7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spans="1:26" ht="12.7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spans="1:26" ht="12.7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spans="1:26" ht="12.7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spans="1:26" ht="12.7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spans="1:26" ht="12.7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spans="1:26" ht="12.7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spans="1:26" ht="12.7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spans="1:26" ht="12.7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spans="1:26" ht="12.7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spans="1:26" ht="12.7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spans="1:26" ht="12.7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spans="1:26" ht="12.7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spans="1:26" ht="12.7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spans="1:26" ht="12.7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spans="1:26" ht="12.7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spans="1:26" ht="12.7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spans="1:26" ht="12.7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spans="1:26" ht="12.7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spans="1:26" ht="12.7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spans="1:26" ht="12.7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spans="1:26" ht="12.7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spans="1:26" ht="12.7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spans="1:26" ht="12.7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spans="1:26" ht="12.7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spans="1:26" ht="12.7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spans="1:26" ht="12.7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spans="1:26" ht="12.7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spans="1:26" ht="12.7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spans="1:26" ht="12.7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spans="1:26" ht="12.7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spans="1:26" ht="12.7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spans="1:26" ht="12.7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spans="1:26" ht="12.7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spans="1:26" ht="12.7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spans="1:26" ht="12.7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spans="1:26" ht="12.7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spans="1:26" ht="12.7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spans="1:26" ht="12.7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spans="1:26" ht="12.7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spans="1:26" ht="12.7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spans="1:26" ht="12.7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spans="1:26" ht="12.7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spans="1:26" ht="12.7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spans="1:26" ht="12.7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spans="1:26" ht="12.7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spans="1:26" ht="12.7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spans="1:26" ht="12.7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spans="1:26" ht="12.7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spans="1:26" ht="12.7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spans="1:26" ht="12.7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spans="1:26" ht="12.7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spans="1:26" ht="12.7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spans="1:26" ht="12.7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spans="1:26" ht="12.7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spans="1:26" ht="12.7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spans="1:26" ht="12.7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spans="1:26" ht="12.7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spans="1:26" ht="12.7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spans="1:26" ht="12.7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spans="1:26" ht="12.7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spans="1:26" ht="12.7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spans="1:26" ht="12.7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spans="1:26" ht="12.7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spans="1:26" ht="12.7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spans="1:26" ht="12.7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spans="1:26" ht="12.7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spans="1:26" ht="12.7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spans="1:26" ht="12.7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spans="1:26" ht="12.7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spans="1:26" ht="12.7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spans="1:26" ht="12.7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spans="1:26" ht="12.7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spans="1:26" ht="12.7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spans="1:26" ht="12.7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spans="1:26" ht="12.7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spans="1:26" ht="12.7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spans="1:26" ht="12.7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spans="1:26" ht="12.7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spans="1:26" ht="12.7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spans="1:26" ht="12.7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spans="1:26" ht="12.7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spans="1:26" ht="12.7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spans="1:26" ht="12.7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spans="1:26" ht="12.7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spans="1:26" ht="12.7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spans="1:26" ht="12.7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spans="1:26" ht="12.7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spans="1:26" ht="12.7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spans="1:26" ht="12.7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spans="1:26" ht="12.7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spans="1:26" ht="12.7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spans="1:26" ht="12.7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spans="1:26" ht="12.7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spans="1:26" ht="12.7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spans="1:26" ht="12.7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spans="1:26" ht="12.7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spans="1:26" ht="12.7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spans="1:26" ht="12.7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spans="1:26" ht="12.7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spans="1:26" ht="12.7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spans="1:26" ht="12.7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spans="1:26" ht="12.7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spans="1:26" ht="12.7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spans="1:26" ht="12.7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spans="1:26" ht="12.7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spans="1:26" ht="12.7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spans="1:26" ht="12.7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spans="1:26" ht="12.7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spans="1:26" ht="12.7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spans="1:26" ht="12.7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spans="1:26" ht="12.7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spans="1:26" ht="12.7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spans="1:26" ht="12.7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spans="1:26" ht="12.7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spans="1:26" ht="12.7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spans="1:26" ht="12.7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spans="1:26" ht="12.7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spans="1:26" ht="12.7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spans="1:26" ht="12.7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spans="1:26" ht="12.7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spans="1:26" ht="12.7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spans="1:26" ht="12.7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spans="1:26" ht="12.7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spans="1:26" ht="12.7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spans="1:26" ht="12.7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spans="1:26" ht="12.7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spans="1:26" ht="12.7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spans="1:26" ht="12.7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spans="1:26" ht="12.7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spans="1:26" ht="12.7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spans="1:26" ht="12.7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spans="1:26" ht="12.7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spans="1:26" ht="12.7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spans="1:26" ht="12.7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spans="1:26" ht="12.7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spans="1:26" ht="12.7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spans="1:26" ht="12.7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spans="1:26" ht="12.7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spans="1:26" ht="12.7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spans="1:26" ht="12.7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spans="1:26" ht="12.7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spans="1:26" ht="12.7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spans="1:26" ht="12.7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spans="1:26" ht="12.7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spans="1:26" ht="12.7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spans="1:26" ht="12.7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spans="1:26" ht="12.7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spans="1:26" ht="12.7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spans="1:26" ht="12.7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spans="1:26" ht="12.7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spans="1:26" ht="12.7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spans="1:26" ht="12.7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spans="1:26" ht="12.7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spans="1:26" ht="12.7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spans="1:26" ht="12.7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spans="1:26" ht="12.7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spans="1:26" ht="12.7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spans="1:26" ht="12.7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spans="1:26" ht="12.7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spans="1:26" ht="12.7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spans="1:26" ht="12.7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spans="1:26" ht="12.7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spans="1:26" ht="12.7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spans="1:26" ht="12.7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spans="1:26" ht="12.7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spans="1:26" ht="12.7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spans="1:26" ht="12.7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spans="1:26" ht="12.7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spans="1:26" ht="12.7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spans="1:26" ht="12.7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spans="1:26" ht="12.7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spans="1:26" ht="12.7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spans="1:26" ht="12.7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spans="1:26" ht="12.7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spans="1:26" ht="12.7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spans="1:26" ht="12.7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spans="1:26" ht="12.7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spans="1:26" ht="12.7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spans="1:26" ht="12.7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spans="1:26" ht="12.7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spans="1:26" ht="12.7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spans="1:26" ht="12.7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spans="1:26" ht="12.7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spans="1:26" ht="12.7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spans="1:26" ht="12.7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spans="1:26" ht="12.7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spans="1:26" ht="12.7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spans="1:26" ht="12.7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spans="1:26" ht="12.7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spans="1:26" ht="12.7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spans="1:26" ht="12.7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spans="1:26" ht="12.7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spans="1:26" ht="12.7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spans="1:26" ht="12.7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spans="1:26" ht="12.7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spans="1:26" ht="12.7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spans="1:26" ht="12.7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spans="1:26" ht="12.7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spans="1:26" ht="12.7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spans="1:26" ht="12.7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spans="1:26" ht="12.7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spans="1:26" ht="12.7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spans="1:26" ht="12.7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spans="1:26" ht="12.7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spans="1:26" ht="12.7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spans="1:26" ht="12.7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spans="1:26" ht="12.7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spans="1:26" ht="12.7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spans="1:26" ht="12.7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spans="1:26" ht="12.7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spans="1:26" ht="12.7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spans="1:26" ht="12.7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spans="1:26" ht="12.7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spans="1:26" ht="12.7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spans="1:26" ht="12.7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spans="1:26" ht="12.7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spans="1:26" ht="12.7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spans="1:26" ht="12.7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spans="1:26" ht="12.7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spans="1:26" ht="12.7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spans="1:26" ht="12.7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spans="1:26" ht="12.7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spans="1:26" ht="12.7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spans="1:26" ht="12.7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spans="1:26" ht="12.7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spans="1:26" ht="12.7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spans="1:26" ht="12.7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spans="1:26" ht="12.7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spans="1:26" ht="12.7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spans="1:26" ht="12.7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spans="1:26" ht="12.7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spans="1:26" ht="12.7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spans="1:26" ht="12.7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spans="1:26" ht="12.7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spans="1:26" ht="12.7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spans="1:26" ht="12.7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spans="1:26" ht="12.7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spans="1:26" ht="12.7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spans="1:26" ht="12.7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spans="1:26" ht="12.7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spans="1:26" ht="12.7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spans="1:26" ht="12.7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spans="1:26" ht="12.7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spans="1:26" ht="12.7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spans="1:26" ht="12.7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spans="1:26" ht="12.7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spans="1:26" ht="12.7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spans="1:26" ht="12.7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spans="1:26" ht="12.7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spans="1:26" ht="12.7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spans="1:26" ht="12.7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spans="1:26" ht="12.7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spans="1:26" ht="12.7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spans="1:26" ht="12.7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spans="1:26" ht="12.7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spans="1:26" ht="12.7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spans="1:26" ht="12.7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spans="1:26" ht="12.7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spans="1:26" ht="12.7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spans="1:26" ht="12.7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spans="1:26" ht="12.7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spans="1:26" ht="12.7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spans="1:26" ht="12.7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spans="1:26" ht="12.7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spans="1:26" ht="12.7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spans="1:26" ht="12.7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spans="1:26" ht="12.7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spans="1:26" ht="12.7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spans="1:26" ht="12.7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spans="1:26" ht="12.7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spans="1:26" ht="12.7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spans="1:26" ht="12.7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spans="1:26" ht="12.7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spans="1:26" ht="12.7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spans="1:26" ht="12.7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spans="1:26" ht="12.7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spans="1:26" ht="12.7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spans="1:26" ht="12.7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spans="1:26" ht="12.7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spans="1:26" ht="12.7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spans="1:26" ht="12.7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spans="1:26" ht="12.7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spans="1:26" ht="12.7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spans="1:26" ht="12.7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spans="1:26" ht="12.7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spans="1:26" ht="12.7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spans="1:26" ht="12.7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spans="1:26" ht="12.7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spans="1:26" ht="12.7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spans="1:26" ht="12.7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spans="1:26" ht="12.7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spans="1:26" ht="12.7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spans="1:26" ht="12.7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spans="1:26" ht="12.7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spans="1:26" ht="12.7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spans="1:26" ht="12.7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spans="1:26" ht="12.7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spans="1:26" ht="12.7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spans="1:26" ht="12.7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spans="1:26" ht="12.7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spans="1:26" ht="12.7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spans="1:26" ht="12.7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spans="1:26" ht="12.7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spans="1:26" ht="12.7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spans="1:26" ht="12.7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spans="1:26" ht="12.7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spans="1:26" ht="12.7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spans="1:26" ht="12.7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spans="1:26" ht="12.7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spans="1:26" ht="12.7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spans="1:26" ht="12.7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spans="1:26" ht="12.7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spans="1:26" ht="12.7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spans="1:26" ht="12.7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spans="1:26" ht="12.7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spans="1:26" ht="12.7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spans="1:26" ht="12.7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spans="1:26" ht="12.7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spans="1:26" ht="12.7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spans="1:26" ht="12.7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spans="1:26" ht="12.7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spans="1:26" ht="12.7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spans="1:26" ht="12.7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spans="1:26" ht="12.7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spans="1:26" ht="12.7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spans="1:26" ht="12.7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spans="1:26" ht="12.7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spans="1:26" ht="12.7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spans="1:26" ht="12.7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spans="1:26" ht="12.7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spans="1:26" ht="12.7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spans="1:26" ht="12.7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spans="1:26" ht="12.7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spans="1:26" ht="12.7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spans="1:26" ht="12.7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spans="1:26" ht="12.7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spans="1:26" ht="12.7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spans="1:26" ht="12.7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spans="1:26" ht="12.7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spans="1:26" ht="12.7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spans="1:26" ht="12.7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spans="1:26" ht="12.7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spans="1:26" ht="12.7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spans="1:26" ht="12.7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spans="1:26" ht="12.7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spans="1:26" ht="12.7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spans="1:26" ht="12.7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spans="1:26" ht="12.7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spans="1:26" ht="12.7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spans="1:26" ht="12.7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spans="1:26" ht="12.7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spans="1:26" ht="12.7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spans="1:26" ht="12.7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spans="1:26" ht="12.7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spans="1:26" ht="12.7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spans="1:26" ht="12.7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spans="1:26" ht="12.7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spans="1:26" ht="12.7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spans="1:26" ht="12.7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spans="1:26" ht="12.7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spans="1:26" ht="12.7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spans="1:26" ht="12.7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spans="1:26" ht="12.7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spans="1:26" ht="12.7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spans="1:26" ht="12.7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spans="1:26" ht="12.7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spans="1:26" ht="12.7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spans="1:26" ht="12.7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spans="1:26" ht="12.7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spans="1:26" ht="12.7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spans="1:26" ht="12.7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spans="1:26" ht="12.7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spans="1:26" ht="12.7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spans="1:26" ht="12.7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spans="1:26" ht="12.7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spans="1:26" ht="12.7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spans="1:26" ht="12.7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spans="1:26" ht="12.7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spans="1:26" ht="12.7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spans="1:26" ht="12.7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spans="1:26" ht="12.7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spans="1:26" ht="12.7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spans="1:26" ht="12.7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spans="1:26" ht="12.7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spans="1:26" ht="12.7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spans="1:26" ht="12.7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spans="1:26" ht="12.7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spans="1:26" ht="12.7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spans="1:26" ht="12.7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spans="1:26" ht="12.7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spans="1:26" ht="12.7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spans="1:26" ht="12.7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spans="1:26" ht="12.7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spans="1:26" ht="12.7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spans="1:26" ht="12.7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spans="1:26" ht="12.7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spans="1:26" ht="12.7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spans="1:26" ht="12.7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spans="1:26" ht="12.7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spans="1:26" ht="12.7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spans="1:26" ht="12.7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spans="1:26" ht="12.7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spans="1:26" ht="12.7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spans="1:26" ht="12.7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spans="1:26" ht="12.7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spans="1:26" ht="12.7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spans="1:26" ht="12.7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spans="1:26" ht="12.7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spans="1:26" ht="12.7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spans="1:26" ht="12.7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spans="1:26" ht="12.7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spans="1:26" ht="12.7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spans="1:26" ht="12.7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spans="1:26" ht="12.7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spans="1:26" ht="12.7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spans="1:26" ht="12.7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spans="1:26" ht="12.7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spans="1:26" ht="12.7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spans="1:26" ht="12.7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spans="1:26" ht="12.7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spans="1:26" ht="12.7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spans="1:26" ht="12.7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spans="1:26" ht="12.7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spans="1:26" ht="12.7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spans="1:26" ht="12.7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spans="1:26" ht="12.7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spans="1:26" ht="12.7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spans="1:26" ht="12.7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spans="1:26" ht="12.7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spans="1:26" ht="12.7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spans="1:26" ht="12.7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spans="1:26" ht="12.7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spans="1:26" ht="12.7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spans="1:26" ht="12.7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spans="1:26" ht="12.7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spans="1:26" ht="12.7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spans="1:26" ht="12.7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spans="1:26" ht="12.7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spans="1:26" ht="12.7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spans="1:26" ht="12.7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spans="1:26" ht="12.7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spans="1:26" ht="12.7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spans="1:26" ht="12.7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spans="1:26" ht="12.7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spans="1:26" ht="12.7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spans="1:26" ht="12.7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spans="1:26" ht="12.7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spans="1:26" ht="12.7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spans="1:26" ht="12.7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spans="1:26" ht="12.7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spans="1:26" ht="12.7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spans="1:26" ht="12.7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spans="1:26" ht="12.7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spans="1:26" ht="12.7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spans="1:26" ht="12.7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spans="1:26" ht="12.7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spans="1:26" ht="12.7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spans="1:26" ht="12.7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spans="1:26" ht="12.7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spans="1:26" ht="12.7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spans="1:26" ht="12.7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spans="1:26" ht="12.7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spans="1:26" ht="12.7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spans="1:26" ht="12.7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spans="1:26" ht="12.7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spans="1:26" ht="12.7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spans="1:26" ht="12.7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spans="1:26" ht="12.7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spans="1:26" ht="12.7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spans="1:26" ht="12.7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spans="1:26" ht="12.7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spans="1:26" ht="12.7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spans="1:26" ht="12.7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spans="1:26" ht="12.7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spans="1:26" ht="12.7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spans="1:26" ht="12.7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spans="1:26" ht="12.7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spans="1:26" ht="12.7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spans="1:26" ht="12.7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spans="1:26" ht="12.7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spans="1:26" ht="12.7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spans="1:26" ht="12.7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spans="1:26" ht="12.7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spans="1:26" ht="12.7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spans="1:26" ht="12.7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spans="1:26" ht="12.7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spans="1:26" ht="12.7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spans="1:26" ht="12.7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spans="1:26" ht="12.7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spans="1:26" ht="12.7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spans="1:26" ht="12.7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spans="1:26" ht="12.7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spans="1:26" ht="12.7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spans="1:26" ht="12.7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spans="1:26" ht="12.7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spans="1:26" ht="12.7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spans="1:26" ht="12.7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spans="1:26" ht="12.7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spans="1:26" ht="12.7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spans="1:26" ht="12.7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spans="1:26" ht="12.7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spans="1:26" ht="12.7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spans="1:26" ht="12.7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spans="1:26" ht="12.7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spans="1:26" ht="12.7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spans="1:26" ht="12.7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spans="1:26" ht="12.7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spans="1:26" ht="12.7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spans="1:26" ht="12.7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spans="1:26" ht="12.7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spans="1:26" ht="12.7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spans="1:26" ht="12.7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spans="1:26" ht="12.7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spans="1:26" ht="12.7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spans="1:26" ht="12.7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spans="1:26" ht="12.7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spans="1:26" ht="12.7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spans="1:26" ht="12.7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spans="1:26" ht="12.7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spans="1:26" ht="12.7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spans="1:26" ht="12.7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spans="1:26" ht="12.7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spans="1:26" ht="12.7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spans="1:26" ht="12.7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spans="1:26" ht="12.7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spans="1:26" ht="12.7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spans="1:26" ht="12.7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spans="1:26" ht="12.7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spans="1:26" ht="12.7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spans="1:26" ht="12.7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spans="1:26" ht="12.7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spans="1:26" ht="12.7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spans="1:26" ht="12.7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spans="1:26" ht="12.7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spans="1:26" ht="12.7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spans="1:26" ht="12.7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spans="1:26" ht="12.7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spans="1:26" ht="12.7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spans="1:26" ht="12.7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spans="1:26" ht="12.7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spans="1:26" ht="12.7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spans="1:26" ht="12.7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spans="1:26" ht="12.7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spans="1:26" ht="12.7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spans="1:26" ht="12.7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spans="1:26" ht="12.7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spans="1:26" ht="12.7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spans="1:26" ht="12.7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spans="1:26" ht="12.7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spans="1:26" ht="12.7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spans="1:26" ht="12.7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spans="1:26" ht="12.7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spans="1:26" ht="12.7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spans="1:26" ht="12.7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spans="1:26" ht="12.7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spans="1:26" ht="12.7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spans="1:26" ht="12.7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spans="1:26" ht="12.7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spans="1:26" ht="12.7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spans="1:26" ht="12.7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spans="1:26" ht="12.7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spans="1:26" ht="12.7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spans="1:26" ht="12.7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spans="1:26" ht="12.7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spans="1:26" ht="12.7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spans="1:26" ht="12.7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spans="1:26" ht="12.7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spans="1:26" ht="12.7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spans="1:26" ht="12.7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spans="1:26" ht="12.7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spans="1:26" ht="12.7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spans="1:26" ht="12.7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spans="1:26" ht="12.7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spans="1:26" ht="12.7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spans="1:26" ht="12.7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spans="1:26" ht="12.7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spans="1:26" ht="12.7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spans="1:26" ht="12.7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spans="1:26" ht="12.75" customHeight="1">
      <c r="A998" s="262"/>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spans="1:26" ht="12.75" customHeight="1">
      <c r="A999" s="262"/>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spans="1:26" ht="12.75" customHeight="1">
      <c r="A1000" s="262"/>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sheetData>
  <mergeCells count="73">
    <mergeCell ref="H1:I2"/>
    <mergeCell ref="A2:B2"/>
    <mergeCell ref="C2:G2"/>
    <mergeCell ref="A3:B3"/>
    <mergeCell ref="C3:G3"/>
    <mergeCell ref="H3:I3"/>
    <mergeCell ref="B14:C14"/>
    <mergeCell ref="G14:I14"/>
    <mergeCell ref="A4:B4"/>
    <mergeCell ref="C4:G4"/>
    <mergeCell ref="H4:I4"/>
    <mergeCell ref="A7:I7"/>
    <mergeCell ref="A8:I8"/>
    <mergeCell ref="A9:I11"/>
    <mergeCell ref="B12:C12"/>
    <mergeCell ref="D12:E12"/>
    <mergeCell ref="F12:I12"/>
    <mergeCell ref="B13:C13"/>
    <mergeCell ref="G13:I13"/>
    <mergeCell ref="B15:C15"/>
    <mergeCell ref="G15:I15"/>
    <mergeCell ref="B16:C16"/>
    <mergeCell ref="G16:I16"/>
    <mergeCell ref="B17:C17"/>
    <mergeCell ref="G17:I17"/>
    <mergeCell ref="B18:C18"/>
    <mergeCell ref="G18:I18"/>
    <mergeCell ref="B19:C19"/>
    <mergeCell ref="G19:I19"/>
    <mergeCell ref="B20:C20"/>
    <mergeCell ref="G20:I20"/>
    <mergeCell ref="B21:C21"/>
    <mergeCell ref="G21:I21"/>
    <mergeCell ref="B22:C22"/>
    <mergeCell ref="G22:I22"/>
    <mergeCell ref="B23:C23"/>
    <mergeCell ref="G23:I23"/>
    <mergeCell ref="B24:C24"/>
    <mergeCell ref="G24:I24"/>
    <mergeCell ref="B25:C25"/>
    <mergeCell ref="G25:I25"/>
    <mergeCell ref="B26:C26"/>
    <mergeCell ref="G26:I26"/>
    <mergeCell ref="B27:C27"/>
    <mergeCell ref="G27:I27"/>
    <mergeCell ref="B28:C28"/>
    <mergeCell ref="G28:I28"/>
    <mergeCell ref="B29:F29"/>
    <mergeCell ref="G29:I29"/>
    <mergeCell ref="B50:D50"/>
    <mergeCell ref="G50:I50"/>
    <mergeCell ref="A42:I42"/>
    <mergeCell ref="A43:I43"/>
    <mergeCell ref="A44:I44"/>
    <mergeCell ref="A45:I45"/>
    <mergeCell ref="A46:I46"/>
    <mergeCell ref="G47:I47"/>
    <mergeCell ref="B48:D48"/>
    <mergeCell ref="G48:I48"/>
    <mergeCell ref="B49:D49"/>
    <mergeCell ref="G49:I49"/>
    <mergeCell ref="A41:I41"/>
    <mergeCell ref="A30:I30"/>
    <mergeCell ref="A31:I31"/>
    <mergeCell ref="A32:I32"/>
    <mergeCell ref="A33:I33"/>
    <mergeCell ref="A36:I36"/>
    <mergeCell ref="A37:I37"/>
    <mergeCell ref="A38:I38"/>
    <mergeCell ref="A39:I39"/>
    <mergeCell ref="A40:I40"/>
    <mergeCell ref="A34:I34"/>
    <mergeCell ref="A35:I35"/>
  </mergeCells>
  <printOptions horizontalCentered="1"/>
  <pageMargins left="0.65" right="0.5" top="0.5" bottom="0.5" header="0" footer="0"/>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9BD74-FE01-49C1-9868-13DF9F428CD1}">
  <dimension ref="A1:Z999"/>
  <sheetViews>
    <sheetView zoomScaleNormal="100" workbookViewId="0">
      <selection activeCell="A50" sqref="A1:I50"/>
    </sheetView>
  </sheetViews>
  <sheetFormatPr defaultColWidth="14.44140625" defaultRowHeight="15" customHeight="1"/>
  <cols>
    <col min="1" max="2" width="6.6640625" style="263" customWidth="1"/>
    <col min="3" max="3" width="20.6640625" style="263" customWidth="1"/>
    <col min="4" max="6" width="17.109375" style="263" customWidth="1"/>
    <col min="7" max="7" width="4.6640625" style="263" customWidth="1"/>
    <col min="8" max="9" width="6.6640625" style="263" customWidth="1"/>
    <col min="10" max="26" width="9.33203125" style="263" customWidth="1"/>
    <col min="27" max="16384" width="14.44140625" style="263"/>
  </cols>
  <sheetData>
    <row r="1" spans="1:26" ht="6" customHeight="1">
      <c r="A1" s="300"/>
      <c r="B1" s="301"/>
      <c r="C1" s="300"/>
      <c r="D1" s="301"/>
      <c r="E1" s="301"/>
      <c r="F1" s="301"/>
      <c r="G1" s="302"/>
      <c r="H1" s="723">
        <f>AssessmentYear</f>
        <v>2026</v>
      </c>
      <c r="I1" s="647"/>
      <c r="J1" s="262"/>
      <c r="K1" s="262"/>
      <c r="L1" s="262"/>
      <c r="M1" s="262"/>
      <c r="N1" s="262"/>
      <c r="O1" s="262"/>
      <c r="P1" s="262"/>
      <c r="Q1" s="262"/>
      <c r="R1" s="262"/>
      <c r="S1" s="262"/>
      <c r="T1" s="262"/>
      <c r="U1" s="262"/>
      <c r="V1" s="262"/>
      <c r="W1" s="262"/>
      <c r="X1" s="262"/>
      <c r="Y1" s="262"/>
      <c r="Z1" s="262"/>
    </row>
    <row r="2" spans="1:26" ht="18" customHeight="1">
      <c r="A2" s="724"/>
      <c r="B2" s="652"/>
      <c r="C2" s="725" t="s">
        <v>12</v>
      </c>
      <c r="D2" s="652"/>
      <c r="E2" s="652"/>
      <c r="F2" s="652"/>
      <c r="G2" s="653"/>
      <c r="H2" s="652"/>
      <c r="I2" s="653"/>
      <c r="J2" s="262"/>
      <c r="K2" s="262"/>
      <c r="L2" s="262"/>
      <c r="M2" s="262"/>
      <c r="N2" s="262"/>
      <c r="O2" s="262"/>
      <c r="P2" s="262"/>
      <c r="Q2" s="262"/>
      <c r="R2" s="262"/>
      <c r="S2" s="262"/>
      <c r="T2" s="262"/>
      <c r="U2" s="262"/>
      <c r="V2" s="262"/>
      <c r="W2" s="262"/>
      <c r="X2" s="262"/>
      <c r="Y2" s="262"/>
      <c r="Z2" s="262"/>
    </row>
    <row r="3" spans="1:26" ht="13.5" customHeight="1">
      <c r="A3" s="726"/>
      <c r="B3" s="652"/>
      <c r="C3" s="727" t="s">
        <v>515</v>
      </c>
      <c r="D3" s="652"/>
      <c r="E3" s="652"/>
      <c r="F3" s="652"/>
      <c r="G3" s="653"/>
      <c r="H3" s="728" t="str">
        <f>FORMNUMBER</f>
        <v>PT-41ELG</v>
      </c>
      <c r="I3" s="653"/>
      <c r="J3" s="262"/>
      <c r="K3" s="262"/>
      <c r="L3" s="262"/>
      <c r="M3" s="262"/>
      <c r="N3" s="262"/>
      <c r="O3" s="262"/>
      <c r="P3" s="262"/>
      <c r="Q3" s="262"/>
      <c r="R3" s="262"/>
      <c r="S3" s="262"/>
      <c r="T3" s="262"/>
      <c r="U3" s="262"/>
      <c r="V3" s="262"/>
      <c r="W3" s="262"/>
      <c r="X3" s="262"/>
      <c r="Y3" s="262"/>
      <c r="Z3" s="262"/>
    </row>
    <row r="4" spans="1:26" ht="13.5" customHeight="1">
      <c r="A4" s="724"/>
      <c r="B4" s="652"/>
      <c r="C4" s="729" t="s">
        <v>516</v>
      </c>
      <c r="D4" s="652"/>
      <c r="E4" s="652"/>
      <c r="F4" s="652"/>
      <c r="G4" s="653"/>
      <c r="H4" s="730" t="s">
        <v>517</v>
      </c>
      <c r="I4" s="653"/>
      <c r="J4" s="262"/>
      <c r="K4" s="262"/>
      <c r="L4" s="262"/>
      <c r="M4" s="262"/>
      <c r="N4" s="262"/>
      <c r="O4" s="262"/>
      <c r="P4" s="262"/>
      <c r="Q4" s="262"/>
      <c r="R4" s="262"/>
      <c r="S4" s="262"/>
      <c r="T4" s="262"/>
      <c r="U4" s="262"/>
      <c r="V4" s="262"/>
      <c r="W4" s="262"/>
      <c r="X4" s="262"/>
      <c r="Y4" s="262"/>
      <c r="Z4" s="262"/>
    </row>
    <row r="5" spans="1:26" ht="6" customHeight="1" thickBot="1">
      <c r="A5" s="303"/>
      <c r="B5" s="304"/>
      <c r="C5" s="303"/>
      <c r="D5" s="304"/>
      <c r="E5" s="304"/>
      <c r="F5" s="304"/>
      <c r="G5" s="305"/>
      <c r="H5" s="304"/>
      <c r="I5" s="305"/>
      <c r="J5" s="262"/>
      <c r="K5" s="262"/>
      <c r="L5" s="262"/>
      <c r="M5" s="262"/>
      <c r="N5" s="262"/>
      <c r="O5" s="262"/>
      <c r="P5" s="262"/>
      <c r="Q5" s="262"/>
      <c r="R5" s="262"/>
      <c r="S5" s="262"/>
      <c r="T5" s="262"/>
      <c r="U5" s="262"/>
      <c r="V5" s="262"/>
      <c r="W5" s="262"/>
      <c r="X5" s="262"/>
      <c r="Y5" s="262"/>
      <c r="Z5" s="262"/>
    </row>
    <row r="6" spans="1:26" ht="6" customHeight="1" thickBot="1">
      <c r="A6" s="301"/>
      <c r="B6" s="301"/>
      <c r="C6" s="301"/>
      <c r="D6" s="301"/>
      <c r="E6" s="301"/>
      <c r="F6" s="301"/>
      <c r="G6" s="301"/>
      <c r="H6" s="301"/>
      <c r="I6" s="301"/>
      <c r="J6" s="262"/>
      <c r="K6" s="262"/>
      <c r="L6" s="262"/>
      <c r="M6" s="262"/>
      <c r="N6" s="262"/>
      <c r="O6" s="262"/>
      <c r="P6" s="262"/>
      <c r="Q6" s="262"/>
      <c r="R6" s="262"/>
      <c r="S6" s="262"/>
      <c r="T6" s="262"/>
      <c r="U6" s="262"/>
      <c r="V6" s="262"/>
      <c r="W6" s="262"/>
      <c r="X6" s="262"/>
      <c r="Y6" s="262"/>
      <c r="Z6" s="262"/>
    </row>
    <row r="7" spans="1:26" ht="12.75" customHeight="1" thickBot="1">
      <c r="A7" s="731" t="s">
        <v>518</v>
      </c>
      <c r="B7" s="732"/>
      <c r="C7" s="732"/>
      <c r="D7" s="732"/>
      <c r="E7" s="732"/>
      <c r="F7" s="732"/>
      <c r="G7" s="732"/>
      <c r="H7" s="732"/>
      <c r="I7" s="733"/>
      <c r="J7" s="262"/>
      <c r="K7" s="262"/>
      <c r="L7" s="262"/>
      <c r="M7" s="262"/>
      <c r="N7" s="262"/>
      <c r="O7" s="262"/>
      <c r="P7" s="262"/>
      <c r="Q7" s="262"/>
      <c r="R7" s="262"/>
      <c r="S7" s="262"/>
      <c r="T7" s="262"/>
      <c r="U7" s="262"/>
      <c r="V7" s="262"/>
      <c r="W7" s="262"/>
      <c r="X7" s="262"/>
      <c r="Y7" s="262"/>
      <c r="Z7" s="262"/>
    </row>
    <row r="8" spans="1:26" ht="6" customHeight="1">
      <c r="A8" s="734"/>
      <c r="B8" s="646"/>
      <c r="C8" s="646"/>
      <c r="D8" s="646"/>
      <c r="E8" s="646"/>
      <c r="F8" s="646"/>
      <c r="G8" s="646"/>
      <c r="H8" s="646"/>
      <c r="I8" s="735"/>
      <c r="J8" s="262"/>
      <c r="K8" s="262"/>
      <c r="L8" s="262"/>
      <c r="M8" s="262"/>
      <c r="N8" s="262"/>
      <c r="O8" s="262"/>
      <c r="P8" s="262"/>
      <c r="Q8" s="262"/>
      <c r="R8" s="262"/>
      <c r="S8" s="262"/>
      <c r="T8" s="262"/>
      <c r="U8" s="262"/>
      <c r="V8" s="262"/>
      <c r="W8" s="262"/>
      <c r="X8" s="262"/>
      <c r="Y8" s="262"/>
      <c r="Z8" s="262"/>
    </row>
    <row r="9" spans="1:26" ht="12" customHeight="1">
      <c r="A9" s="719" t="s">
        <v>519</v>
      </c>
      <c r="B9" s="652"/>
      <c r="C9" s="652"/>
      <c r="D9" s="652"/>
      <c r="E9" s="652"/>
      <c r="F9" s="652"/>
      <c r="G9" s="652"/>
      <c r="H9" s="652"/>
      <c r="I9" s="664"/>
      <c r="J9" s="262"/>
      <c r="K9" s="262"/>
      <c r="L9" s="262"/>
      <c r="M9" s="262"/>
      <c r="N9" s="262"/>
      <c r="O9" s="262"/>
      <c r="P9" s="262"/>
      <c r="Q9" s="262"/>
      <c r="R9" s="262"/>
      <c r="S9" s="262"/>
      <c r="T9" s="262"/>
      <c r="U9" s="262"/>
      <c r="V9" s="262"/>
      <c r="W9" s="262"/>
      <c r="X9" s="262"/>
      <c r="Y9" s="262"/>
      <c r="Z9" s="262"/>
    </row>
    <row r="10" spans="1:26" ht="12" customHeight="1">
      <c r="A10" s="720"/>
      <c r="B10" s="652"/>
      <c r="C10" s="652"/>
      <c r="D10" s="652"/>
      <c r="E10" s="652"/>
      <c r="F10" s="652"/>
      <c r="G10" s="652"/>
      <c r="H10" s="652"/>
      <c r="I10" s="664"/>
      <c r="J10" s="262"/>
      <c r="K10" s="262"/>
      <c r="L10" s="262"/>
      <c r="M10" s="262"/>
      <c r="N10" s="262"/>
      <c r="O10" s="262"/>
      <c r="P10" s="262"/>
      <c r="Q10" s="262"/>
      <c r="R10" s="262"/>
      <c r="S10" s="262"/>
      <c r="T10" s="262"/>
      <c r="U10" s="262"/>
      <c r="V10" s="262"/>
      <c r="W10" s="262"/>
      <c r="X10" s="262"/>
      <c r="Y10" s="262"/>
      <c r="Z10" s="262"/>
    </row>
    <row r="11" spans="1:26" ht="17.25" customHeight="1" thickBot="1">
      <c r="A11" s="721"/>
      <c r="B11" s="688"/>
      <c r="C11" s="688"/>
      <c r="D11" s="688"/>
      <c r="E11" s="688"/>
      <c r="F11" s="688"/>
      <c r="G11" s="688"/>
      <c r="H11" s="688"/>
      <c r="I11" s="722"/>
      <c r="J11" s="262"/>
      <c r="K11" s="262"/>
      <c r="L11" s="262"/>
      <c r="M11" s="262"/>
      <c r="N11" s="262"/>
      <c r="O11" s="262"/>
      <c r="P11" s="262"/>
      <c r="Q11" s="262"/>
      <c r="R11" s="262"/>
      <c r="S11" s="262"/>
      <c r="T11" s="262"/>
      <c r="U11" s="262"/>
      <c r="V11" s="262"/>
      <c r="W11" s="262"/>
      <c r="X11" s="262"/>
      <c r="Y11" s="262"/>
      <c r="Z11" s="262"/>
    </row>
    <row r="12" spans="1:26" ht="6" customHeight="1">
      <c r="A12" s="306"/>
      <c r="B12" s="307"/>
      <c r="C12" s="307"/>
      <c r="D12" s="307"/>
      <c r="E12" s="307"/>
      <c r="F12" s="308"/>
      <c r="G12" s="308"/>
      <c r="H12" s="308"/>
      <c r="I12" s="309"/>
      <c r="J12" s="262"/>
      <c r="K12" s="262"/>
      <c r="L12" s="262"/>
      <c r="M12" s="262"/>
      <c r="N12" s="262"/>
      <c r="O12" s="262"/>
      <c r="P12" s="262"/>
      <c r="Q12" s="262"/>
      <c r="R12" s="262"/>
      <c r="S12" s="262"/>
      <c r="T12" s="262"/>
      <c r="U12" s="262"/>
      <c r="V12" s="262"/>
      <c r="W12" s="262"/>
      <c r="X12" s="262"/>
      <c r="Y12" s="262"/>
      <c r="Z12" s="262"/>
    </row>
    <row r="13" spans="1:26" ht="15" customHeight="1">
      <c r="A13" s="310"/>
      <c r="B13" s="715"/>
      <c r="C13" s="716"/>
      <c r="D13" s="717"/>
      <c r="E13" s="718"/>
      <c r="F13" s="699" t="s">
        <v>89</v>
      </c>
      <c r="G13" s="700"/>
      <c r="H13" s="700"/>
      <c r="I13" s="701"/>
      <c r="J13" s="262"/>
      <c r="K13" s="262"/>
      <c r="L13" s="262"/>
      <c r="M13" s="262"/>
      <c r="N13" s="262"/>
      <c r="O13" s="262"/>
      <c r="P13" s="262"/>
      <c r="Q13" s="262"/>
      <c r="R13" s="262"/>
      <c r="S13" s="262"/>
      <c r="T13" s="262"/>
      <c r="U13" s="262"/>
      <c r="V13" s="262"/>
      <c r="W13" s="262"/>
      <c r="X13" s="262"/>
      <c r="Y13" s="262"/>
      <c r="Z13" s="262"/>
    </row>
    <row r="14" spans="1:26" ht="12.75" customHeight="1">
      <c r="A14" s="311"/>
      <c r="B14" s="695"/>
      <c r="C14" s="652"/>
      <c r="D14" s="312"/>
      <c r="E14" s="313"/>
      <c r="F14" s="323" t="s">
        <v>90</v>
      </c>
      <c r="G14" s="702" t="s">
        <v>90</v>
      </c>
      <c r="H14" s="703"/>
      <c r="I14" s="704"/>
      <c r="J14" s="262"/>
      <c r="K14" s="262"/>
      <c r="L14" s="262"/>
      <c r="M14" s="262"/>
      <c r="N14" s="262"/>
      <c r="O14" s="262"/>
      <c r="P14" s="262"/>
      <c r="Q14" s="262"/>
      <c r="R14" s="262"/>
      <c r="S14" s="262"/>
      <c r="T14" s="262"/>
      <c r="U14" s="262"/>
      <c r="V14" s="262"/>
      <c r="W14" s="262"/>
      <c r="X14" s="262"/>
      <c r="Y14" s="262"/>
      <c r="Z14" s="262"/>
    </row>
    <row r="15" spans="1:26" ht="12.75" customHeight="1">
      <c r="A15" s="705" t="s">
        <v>520</v>
      </c>
      <c r="B15" s="697"/>
      <c r="C15" s="697"/>
      <c r="D15" s="697"/>
      <c r="E15" s="706"/>
      <c r="F15" s="324">
        <f>AssessmentYear-1</f>
        <v>2025</v>
      </c>
      <c r="G15" s="707">
        <f>AssessmentYear-2</f>
        <v>2024</v>
      </c>
      <c r="H15" s="652"/>
      <c r="I15" s="664"/>
      <c r="J15" s="262"/>
      <c r="K15" s="262"/>
      <c r="L15" s="262"/>
      <c r="M15" s="262"/>
      <c r="N15" s="262"/>
      <c r="O15" s="262"/>
      <c r="P15" s="262"/>
      <c r="Q15" s="262"/>
      <c r="R15" s="262"/>
      <c r="S15" s="262"/>
      <c r="T15" s="262"/>
      <c r="U15" s="262"/>
      <c r="V15" s="262"/>
      <c r="W15" s="262"/>
      <c r="X15" s="262"/>
      <c r="Y15" s="262"/>
      <c r="Z15" s="262"/>
    </row>
    <row r="16" spans="1:26" ht="12.75" customHeight="1">
      <c r="A16" s="708" t="s">
        <v>93</v>
      </c>
      <c r="B16" s="709"/>
      <c r="C16" s="709"/>
      <c r="D16" s="709"/>
      <c r="E16" s="710"/>
      <c r="F16" s="325" t="s">
        <v>94</v>
      </c>
      <c r="G16" s="711" t="s">
        <v>95</v>
      </c>
      <c r="H16" s="652"/>
      <c r="I16" s="664"/>
      <c r="J16" s="262"/>
      <c r="K16" s="262"/>
      <c r="L16" s="262"/>
      <c r="M16" s="262"/>
      <c r="N16" s="262"/>
      <c r="O16" s="262"/>
      <c r="P16" s="262"/>
      <c r="Q16" s="262"/>
      <c r="R16" s="262"/>
      <c r="S16" s="262"/>
      <c r="T16" s="262"/>
      <c r="U16" s="262"/>
      <c r="V16" s="262"/>
      <c r="W16" s="262"/>
      <c r="X16" s="262"/>
      <c r="Y16" s="262"/>
      <c r="Z16" s="262"/>
    </row>
    <row r="17" spans="1:26" ht="12.75" customHeight="1">
      <c r="A17" s="712" t="s">
        <v>516</v>
      </c>
      <c r="B17" s="713"/>
      <c r="C17" s="713"/>
      <c r="D17" s="713"/>
      <c r="E17" s="713"/>
      <c r="F17" s="713"/>
      <c r="G17" s="713"/>
      <c r="H17" s="713"/>
      <c r="I17" s="714"/>
      <c r="J17" s="262"/>
      <c r="K17" s="262"/>
      <c r="L17" s="262"/>
      <c r="M17" s="262"/>
      <c r="N17" s="262"/>
      <c r="O17" s="262"/>
      <c r="P17" s="262"/>
      <c r="Q17" s="262"/>
      <c r="R17" s="262"/>
      <c r="S17" s="262"/>
      <c r="T17" s="262"/>
      <c r="U17" s="262"/>
      <c r="V17" s="262"/>
      <c r="W17" s="262"/>
      <c r="X17" s="262"/>
      <c r="Y17" s="262"/>
      <c r="Z17" s="262"/>
    </row>
    <row r="18" spans="1:26" ht="12.75" customHeight="1">
      <c r="A18" s="314">
        <v>1</v>
      </c>
      <c r="B18" s="692" t="s">
        <v>521</v>
      </c>
      <c r="C18" s="693"/>
      <c r="D18" s="693"/>
      <c r="E18" s="694"/>
      <c r="F18" s="315"/>
      <c r="G18" s="663"/>
      <c r="H18" s="652"/>
      <c r="I18" s="664"/>
      <c r="J18" s="262"/>
      <c r="K18" s="262"/>
      <c r="L18" s="262"/>
      <c r="M18" s="262"/>
      <c r="N18" s="262"/>
      <c r="O18" s="262"/>
      <c r="P18" s="262"/>
      <c r="Q18" s="262"/>
      <c r="R18" s="262"/>
      <c r="S18" s="262"/>
      <c r="T18" s="262"/>
      <c r="U18" s="262"/>
      <c r="V18" s="262"/>
      <c r="W18" s="262"/>
      <c r="X18" s="262"/>
      <c r="Y18" s="262"/>
      <c r="Z18" s="262"/>
    </row>
    <row r="19" spans="1:26" ht="12.75" customHeight="1">
      <c r="A19" s="316">
        <f>A18+1</f>
        <v>2</v>
      </c>
      <c r="B19" s="665" t="s">
        <v>522</v>
      </c>
      <c r="C19" s="666"/>
      <c r="D19" s="666"/>
      <c r="E19" s="667"/>
      <c r="F19" s="281"/>
      <c r="G19" s="627"/>
      <c r="H19" s="624"/>
      <c r="I19" s="668"/>
      <c r="J19" s="262"/>
      <c r="K19" s="262"/>
      <c r="L19" s="262"/>
      <c r="M19" s="262"/>
      <c r="N19" s="262"/>
      <c r="O19" s="262"/>
      <c r="P19" s="262"/>
      <c r="Q19" s="262"/>
      <c r="R19" s="262"/>
      <c r="S19" s="262"/>
      <c r="T19" s="262"/>
      <c r="U19" s="262"/>
      <c r="V19" s="262"/>
      <c r="W19" s="262"/>
      <c r="X19" s="262"/>
      <c r="Y19" s="262"/>
      <c r="Z19" s="262"/>
    </row>
    <row r="20" spans="1:26" ht="12.75" customHeight="1">
      <c r="A20" s="317">
        <f t="shared" ref="A20:A26" si="0">A19+1</f>
        <v>3</v>
      </c>
      <c r="B20" s="669" t="s">
        <v>523</v>
      </c>
      <c r="C20" s="670"/>
      <c r="D20" s="670"/>
      <c r="E20" s="671"/>
      <c r="F20" s="318"/>
      <c r="G20" s="672"/>
      <c r="H20" s="673"/>
      <c r="I20" s="674"/>
      <c r="J20" s="262"/>
      <c r="K20" s="262"/>
      <c r="L20" s="262"/>
      <c r="M20" s="262"/>
      <c r="N20" s="262"/>
      <c r="O20" s="262"/>
      <c r="P20" s="262"/>
      <c r="Q20" s="262"/>
      <c r="R20" s="262"/>
      <c r="S20" s="262"/>
      <c r="T20" s="262"/>
      <c r="U20" s="262"/>
      <c r="V20" s="262"/>
      <c r="W20" s="262"/>
      <c r="X20" s="262"/>
      <c r="Y20" s="262"/>
      <c r="Z20" s="262"/>
    </row>
    <row r="21" spans="1:26" ht="12.75" customHeight="1">
      <c r="A21" s="319">
        <f t="shared" si="0"/>
        <v>4</v>
      </c>
      <c r="B21" s="675" t="s">
        <v>524</v>
      </c>
      <c r="C21" s="676"/>
      <c r="D21" s="676"/>
      <c r="E21" s="677"/>
      <c r="F21" s="320">
        <f>SUM(F18:F20)</f>
        <v>0</v>
      </c>
      <c r="G21" s="689">
        <f t="shared" ref="G21:I21" si="1">SUM(G18:G20)</f>
        <v>0</v>
      </c>
      <c r="H21" s="690">
        <f t="shared" si="1"/>
        <v>0</v>
      </c>
      <c r="I21" s="691">
        <f t="shared" si="1"/>
        <v>0</v>
      </c>
      <c r="J21" s="262"/>
      <c r="K21" s="262"/>
      <c r="L21" s="262"/>
      <c r="M21" s="262"/>
      <c r="N21" s="262"/>
      <c r="O21" s="262"/>
      <c r="P21" s="262"/>
      <c r="Q21" s="262"/>
      <c r="R21" s="262"/>
      <c r="S21" s="262"/>
      <c r="T21" s="262"/>
      <c r="U21" s="262"/>
      <c r="V21" s="262"/>
      <c r="W21" s="262"/>
      <c r="X21" s="262"/>
      <c r="Y21" s="262"/>
      <c r="Z21" s="262"/>
    </row>
    <row r="22" spans="1:26" ht="12.75" customHeight="1">
      <c r="A22" s="314">
        <f t="shared" si="0"/>
        <v>5</v>
      </c>
      <c r="B22" s="660" t="s">
        <v>525</v>
      </c>
      <c r="C22" s="661"/>
      <c r="D22" s="661"/>
      <c r="E22" s="662"/>
      <c r="F22" s="315"/>
      <c r="G22" s="663"/>
      <c r="H22" s="652"/>
      <c r="I22" s="664"/>
      <c r="J22" s="262"/>
      <c r="K22" s="262"/>
      <c r="L22" s="262"/>
      <c r="M22" s="262"/>
      <c r="N22" s="262"/>
      <c r="O22" s="262"/>
      <c r="P22" s="262"/>
      <c r="Q22" s="262"/>
      <c r="R22" s="262"/>
      <c r="S22" s="262"/>
      <c r="T22" s="262"/>
      <c r="U22" s="262"/>
      <c r="V22" s="262"/>
      <c r="W22" s="262"/>
      <c r="X22" s="262"/>
      <c r="Y22" s="262"/>
      <c r="Z22" s="262"/>
    </row>
    <row r="23" spans="1:26" ht="12.75" customHeight="1">
      <c r="A23" s="316">
        <f t="shared" si="0"/>
        <v>6</v>
      </c>
      <c r="B23" s="665" t="s">
        <v>526</v>
      </c>
      <c r="C23" s="666"/>
      <c r="D23" s="666"/>
      <c r="E23" s="667"/>
      <c r="F23" s="281"/>
      <c r="G23" s="627"/>
      <c r="H23" s="624"/>
      <c r="I23" s="668"/>
      <c r="J23" s="262"/>
      <c r="K23" s="262"/>
      <c r="L23" s="262"/>
      <c r="M23" s="262"/>
      <c r="N23" s="262"/>
      <c r="O23" s="262"/>
      <c r="P23" s="262"/>
      <c r="Q23" s="262"/>
      <c r="R23" s="262"/>
      <c r="S23" s="262"/>
      <c r="T23" s="262"/>
      <c r="U23" s="262"/>
      <c r="V23" s="262"/>
      <c r="W23" s="262"/>
      <c r="X23" s="262"/>
      <c r="Y23" s="262"/>
      <c r="Z23" s="262"/>
    </row>
    <row r="24" spans="1:26" ht="12.75" customHeight="1">
      <c r="A24" s="317">
        <f t="shared" si="0"/>
        <v>7</v>
      </c>
      <c r="B24" s="669" t="s">
        <v>527</v>
      </c>
      <c r="C24" s="670"/>
      <c r="D24" s="670"/>
      <c r="E24" s="671"/>
      <c r="F24" s="318"/>
      <c r="G24" s="672"/>
      <c r="H24" s="673"/>
      <c r="I24" s="674"/>
      <c r="J24" s="262"/>
      <c r="K24" s="262"/>
      <c r="L24" s="262"/>
      <c r="M24" s="262"/>
      <c r="N24" s="262"/>
      <c r="O24" s="262"/>
      <c r="P24" s="262"/>
      <c r="Q24" s="262"/>
      <c r="R24" s="262"/>
      <c r="S24" s="262"/>
      <c r="T24" s="262"/>
      <c r="U24" s="262"/>
      <c r="V24" s="262"/>
      <c r="W24" s="262"/>
      <c r="X24" s="262"/>
      <c r="Y24" s="262"/>
      <c r="Z24" s="262"/>
    </row>
    <row r="25" spans="1:26" ht="12.75" customHeight="1">
      <c r="A25" s="319">
        <f t="shared" si="0"/>
        <v>8</v>
      </c>
      <c r="B25" s="675" t="s">
        <v>528</v>
      </c>
      <c r="C25" s="676"/>
      <c r="D25" s="676"/>
      <c r="E25" s="677"/>
      <c r="F25" s="320">
        <f>SUM(F22:F24)</f>
        <v>0</v>
      </c>
      <c r="G25" s="678">
        <v>0</v>
      </c>
      <c r="H25" s="679"/>
      <c r="I25" s="680"/>
      <c r="J25" s="262"/>
      <c r="K25" s="262"/>
      <c r="L25" s="262"/>
      <c r="M25" s="262"/>
      <c r="N25" s="262"/>
      <c r="O25" s="262"/>
      <c r="P25" s="262"/>
      <c r="Q25" s="262"/>
      <c r="R25" s="262"/>
      <c r="S25" s="262"/>
      <c r="T25" s="262"/>
      <c r="U25" s="262"/>
      <c r="V25" s="262"/>
      <c r="W25" s="262"/>
      <c r="X25" s="262"/>
      <c r="Y25" s="262"/>
      <c r="Z25" s="262"/>
    </row>
    <row r="26" spans="1:26" ht="12.75" customHeight="1" thickBot="1">
      <c r="A26" s="321">
        <f t="shared" si="0"/>
        <v>9</v>
      </c>
      <c r="B26" s="681" t="s">
        <v>529</v>
      </c>
      <c r="C26" s="682"/>
      <c r="D26" s="682"/>
      <c r="E26" s="683"/>
      <c r="F26" s="322">
        <f>F21+F25:F25</f>
        <v>0</v>
      </c>
      <c r="G26" s="684">
        <f>G21+G25</f>
        <v>0</v>
      </c>
      <c r="H26" s="685"/>
      <c r="I26" s="686"/>
      <c r="J26" s="262"/>
      <c r="K26" s="262"/>
      <c r="L26" s="262"/>
      <c r="M26" s="262"/>
      <c r="N26" s="262"/>
      <c r="O26" s="262"/>
      <c r="P26" s="262"/>
      <c r="Q26" s="262"/>
      <c r="R26" s="262"/>
      <c r="S26" s="262"/>
      <c r="T26" s="262"/>
      <c r="U26" s="262"/>
      <c r="V26" s="262"/>
      <c r="W26" s="262"/>
      <c r="X26" s="262"/>
      <c r="Y26" s="262"/>
      <c r="Z26" s="262"/>
    </row>
    <row r="27" spans="1:26" ht="6" customHeight="1">
      <c r="A27" s="326"/>
      <c r="B27" s="327"/>
      <c r="C27" s="327"/>
      <c r="D27" s="327"/>
      <c r="E27" s="327"/>
      <c r="F27" s="328"/>
      <c r="G27" s="328"/>
      <c r="H27" s="329"/>
      <c r="I27" s="330"/>
      <c r="J27" s="262"/>
      <c r="K27" s="262"/>
      <c r="L27" s="262"/>
      <c r="M27" s="262"/>
      <c r="N27" s="262"/>
      <c r="O27" s="262"/>
      <c r="P27" s="262"/>
      <c r="Q27" s="262"/>
      <c r="R27" s="262"/>
      <c r="S27" s="262"/>
      <c r="T27" s="262"/>
      <c r="U27" s="262"/>
      <c r="V27" s="262"/>
      <c r="W27" s="262"/>
      <c r="X27" s="262"/>
      <c r="Y27" s="262"/>
      <c r="Z27" s="262"/>
    </row>
    <row r="28" spans="1:26" ht="15" customHeight="1">
      <c r="A28" s="311"/>
      <c r="B28" s="695"/>
      <c r="C28" s="696"/>
      <c r="D28" s="697"/>
      <c r="E28" s="698"/>
      <c r="F28" s="699" t="s">
        <v>253</v>
      </c>
      <c r="G28" s="700"/>
      <c r="H28" s="700"/>
      <c r="I28" s="701"/>
      <c r="J28" s="262"/>
      <c r="K28" s="262"/>
      <c r="L28" s="262"/>
      <c r="M28" s="262"/>
      <c r="N28" s="262"/>
      <c r="O28" s="262"/>
      <c r="P28" s="262"/>
      <c r="Q28" s="262"/>
      <c r="R28" s="262"/>
      <c r="S28" s="262"/>
      <c r="T28" s="262"/>
      <c r="U28" s="262"/>
      <c r="V28" s="262"/>
      <c r="W28" s="262"/>
      <c r="X28" s="262"/>
      <c r="Y28" s="262"/>
      <c r="Z28" s="262"/>
    </row>
    <row r="29" spans="1:26" ht="12.75" customHeight="1">
      <c r="A29" s="311"/>
      <c r="B29" s="695"/>
      <c r="C29" s="652"/>
      <c r="D29" s="312"/>
      <c r="E29" s="313"/>
      <c r="F29" s="323" t="s">
        <v>90</v>
      </c>
      <c r="G29" s="702" t="s">
        <v>90</v>
      </c>
      <c r="H29" s="703"/>
      <c r="I29" s="704"/>
      <c r="J29" s="262"/>
      <c r="K29" s="262"/>
      <c r="L29" s="262"/>
      <c r="M29" s="262"/>
      <c r="N29" s="262"/>
      <c r="O29" s="262"/>
      <c r="P29" s="262"/>
      <c r="Q29" s="262"/>
      <c r="R29" s="262"/>
      <c r="S29" s="262"/>
      <c r="T29" s="262"/>
      <c r="U29" s="262"/>
      <c r="V29" s="262"/>
      <c r="W29" s="262"/>
      <c r="X29" s="262"/>
      <c r="Y29" s="262"/>
      <c r="Z29" s="262"/>
    </row>
    <row r="30" spans="1:26" ht="12.75" customHeight="1">
      <c r="A30" s="705" t="s">
        <v>520</v>
      </c>
      <c r="B30" s="697"/>
      <c r="C30" s="697"/>
      <c r="D30" s="697"/>
      <c r="E30" s="706"/>
      <c r="F30" s="324">
        <f>AssessmentYear-1</f>
        <v>2025</v>
      </c>
      <c r="G30" s="707">
        <f>AssessmentYear-2</f>
        <v>2024</v>
      </c>
      <c r="H30" s="652"/>
      <c r="I30" s="664"/>
      <c r="J30" s="262"/>
      <c r="K30" s="262"/>
      <c r="L30" s="262"/>
      <c r="M30" s="262"/>
      <c r="N30" s="262"/>
      <c r="O30" s="262"/>
      <c r="P30" s="262"/>
      <c r="Q30" s="262"/>
      <c r="R30" s="262"/>
      <c r="S30" s="262"/>
      <c r="T30" s="262"/>
      <c r="U30" s="262"/>
      <c r="V30" s="262"/>
      <c r="W30" s="262"/>
      <c r="X30" s="262"/>
      <c r="Y30" s="262"/>
      <c r="Z30" s="262"/>
    </row>
    <row r="31" spans="1:26" ht="12.75" customHeight="1">
      <c r="A31" s="708" t="s">
        <v>93</v>
      </c>
      <c r="B31" s="709"/>
      <c r="C31" s="709"/>
      <c r="D31" s="709"/>
      <c r="E31" s="710"/>
      <c r="F31" s="325" t="s">
        <v>94</v>
      </c>
      <c r="G31" s="711" t="s">
        <v>95</v>
      </c>
      <c r="H31" s="652"/>
      <c r="I31" s="664"/>
      <c r="J31" s="262"/>
      <c r="K31" s="262"/>
      <c r="L31" s="262"/>
      <c r="M31" s="262"/>
      <c r="N31" s="262"/>
      <c r="O31" s="262"/>
      <c r="P31" s="262"/>
      <c r="Q31" s="262"/>
      <c r="R31" s="262"/>
      <c r="S31" s="262"/>
      <c r="T31" s="262"/>
      <c r="U31" s="262"/>
      <c r="V31" s="262"/>
      <c r="W31" s="262"/>
      <c r="X31" s="262"/>
      <c r="Y31" s="262"/>
      <c r="Z31" s="262"/>
    </row>
    <row r="32" spans="1:26" ht="12.75" customHeight="1">
      <c r="A32" s="712" t="s">
        <v>516</v>
      </c>
      <c r="B32" s="713"/>
      <c r="C32" s="713"/>
      <c r="D32" s="713"/>
      <c r="E32" s="713"/>
      <c r="F32" s="713"/>
      <c r="G32" s="713"/>
      <c r="H32" s="713"/>
      <c r="I32" s="714"/>
      <c r="J32" s="262"/>
      <c r="K32" s="262"/>
      <c r="L32" s="262"/>
      <c r="M32" s="262"/>
      <c r="N32" s="262"/>
      <c r="O32" s="262"/>
      <c r="P32" s="262"/>
      <c r="Q32" s="262"/>
      <c r="R32" s="262"/>
      <c r="S32" s="262"/>
      <c r="T32" s="262"/>
      <c r="U32" s="262"/>
      <c r="V32" s="262"/>
      <c r="W32" s="262"/>
      <c r="X32" s="262"/>
      <c r="Y32" s="262"/>
      <c r="Z32" s="262"/>
    </row>
    <row r="33" spans="1:26" ht="12.75" customHeight="1">
      <c r="A33" s="314">
        <v>1</v>
      </c>
      <c r="B33" s="692" t="s">
        <v>521</v>
      </c>
      <c r="C33" s="693"/>
      <c r="D33" s="693"/>
      <c r="E33" s="694"/>
      <c r="F33" s="315"/>
      <c r="G33" s="663"/>
      <c r="H33" s="652"/>
      <c r="I33" s="664"/>
      <c r="J33" s="262"/>
      <c r="K33" s="262"/>
      <c r="L33" s="262"/>
      <c r="M33" s="262"/>
      <c r="N33" s="262"/>
      <c r="O33" s="262"/>
      <c r="P33" s="262"/>
      <c r="Q33" s="262"/>
      <c r="R33" s="262"/>
      <c r="S33" s="262"/>
      <c r="T33" s="262"/>
      <c r="U33" s="262"/>
      <c r="V33" s="262"/>
      <c r="W33" s="262"/>
      <c r="X33" s="262"/>
      <c r="Y33" s="262"/>
      <c r="Z33" s="262"/>
    </row>
    <row r="34" spans="1:26" ht="12.75" customHeight="1">
      <c r="A34" s="316">
        <f>A33+1</f>
        <v>2</v>
      </c>
      <c r="B34" s="665" t="s">
        <v>522</v>
      </c>
      <c r="C34" s="666"/>
      <c r="D34" s="666"/>
      <c r="E34" s="667"/>
      <c r="F34" s="281"/>
      <c r="G34" s="627"/>
      <c r="H34" s="624"/>
      <c r="I34" s="668"/>
      <c r="J34" s="262"/>
      <c r="K34" s="262"/>
      <c r="L34" s="262"/>
      <c r="M34" s="262"/>
      <c r="N34" s="262"/>
      <c r="O34" s="262"/>
      <c r="P34" s="262"/>
      <c r="Q34" s="262"/>
      <c r="R34" s="262"/>
      <c r="S34" s="262"/>
      <c r="T34" s="262"/>
      <c r="U34" s="262"/>
      <c r="V34" s="262"/>
      <c r="W34" s="262"/>
      <c r="X34" s="262"/>
      <c r="Y34" s="262"/>
      <c r="Z34" s="262"/>
    </row>
    <row r="35" spans="1:26" ht="12.75" customHeight="1">
      <c r="A35" s="317">
        <f t="shared" ref="A35:A41" si="2">A34+1</f>
        <v>3</v>
      </c>
      <c r="B35" s="669" t="s">
        <v>523</v>
      </c>
      <c r="C35" s="670"/>
      <c r="D35" s="670"/>
      <c r="E35" s="671"/>
      <c r="F35" s="318"/>
      <c r="G35" s="672"/>
      <c r="H35" s="673"/>
      <c r="I35" s="674"/>
      <c r="J35" s="262"/>
      <c r="K35" s="262"/>
      <c r="L35" s="262"/>
      <c r="M35" s="262"/>
      <c r="N35" s="262"/>
      <c r="O35" s="262"/>
      <c r="P35" s="262"/>
      <c r="Q35" s="262"/>
      <c r="R35" s="262"/>
      <c r="S35" s="262"/>
      <c r="T35" s="262"/>
      <c r="U35" s="262"/>
      <c r="V35" s="262"/>
      <c r="W35" s="262"/>
      <c r="X35" s="262"/>
      <c r="Y35" s="262"/>
      <c r="Z35" s="262"/>
    </row>
    <row r="36" spans="1:26" ht="12.75" customHeight="1">
      <c r="A36" s="319">
        <f t="shared" si="2"/>
        <v>4</v>
      </c>
      <c r="B36" s="675" t="s">
        <v>524</v>
      </c>
      <c r="C36" s="676"/>
      <c r="D36" s="676"/>
      <c r="E36" s="677"/>
      <c r="F36" s="320">
        <f>SUM(F33:F35)</f>
        <v>0</v>
      </c>
      <c r="G36" s="689">
        <f t="shared" ref="G36:I36" si="3">SUM(G33:G35)</f>
        <v>0</v>
      </c>
      <c r="H36" s="690">
        <f t="shared" si="3"/>
        <v>0</v>
      </c>
      <c r="I36" s="691">
        <f t="shared" si="3"/>
        <v>0</v>
      </c>
      <c r="J36" s="262"/>
      <c r="K36" s="262"/>
      <c r="L36" s="262"/>
      <c r="M36" s="262"/>
      <c r="N36" s="262"/>
      <c r="O36" s="262"/>
      <c r="P36" s="262"/>
      <c r="Q36" s="262"/>
      <c r="R36" s="262"/>
      <c r="S36" s="262"/>
      <c r="T36" s="262"/>
      <c r="U36" s="262"/>
      <c r="V36" s="262"/>
      <c r="W36" s="262"/>
      <c r="X36" s="262"/>
      <c r="Y36" s="262"/>
      <c r="Z36" s="262"/>
    </row>
    <row r="37" spans="1:26" ht="12.75" customHeight="1">
      <c r="A37" s="314">
        <f t="shared" si="2"/>
        <v>5</v>
      </c>
      <c r="B37" s="660" t="s">
        <v>525</v>
      </c>
      <c r="C37" s="661"/>
      <c r="D37" s="661"/>
      <c r="E37" s="662"/>
      <c r="F37" s="315"/>
      <c r="G37" s="663"/>
      <c r="H37" s="652"/>
      <c r="I37" s="664"/>
      <c r="J37" s="262"/>
      <c r="K37" s="262"/>
      <c r="L37" s="262"/>
      <c r="M37" s="262"/>
      <c r="N37" s="262"/>
      <c r="O37" s="262"/>
      <c r="P37" s="262"/>
      <c r="Q37" s="262"/>
      <c r="R37" s="262"/>
      <c r="S37" s="262"/>
      <c r="T37" s="262"/>
      <c r="U37" s="262"/>
      <c r="V37" s="262"/>
      <c r="W37" s="262"/>
      <c r="X37" s="262"/>
      <c r="Y37" s="262"/>
      <c r="Z37" s="262"/>
    </row>
    <row r="38" spans="1:26" ht="12.75" customHeight="1">
      <c r="A38" s="316">
        <f t="shared" si="2"/>
        <v>6</v>
      </c>
      <c r="B38" s="665" t="s">
        <v>526</v>
      </c>
      <c r="C38" s="666"/>
      <c r="D38" s="666"/>
      <c r="E38" s="667"/>
      <c r="F38" s="281"/>
      <c r="G38" s="627"/>
      <c r="H38" s="624"/>
      <c r="I38" s="668"/>
      <c r="J38" s="262"/>
      <c r="K38" s="262"/>
      <c r="L38" s="262"/>
      <c r="M38" s="262"/>
      <c r="N38" s="262"/>
      <c r="O38" s="262"/>
      <c r="P38" s="262"/>
      <c r="Q38" s="262"/>
      <c r="R38" s="262"/>
      <c r="S38" s="262"/>
      <c r="T38" s="262"/>
      <c r="U38" s="262"/>
      <c r="V38" s="262"/>
      <c r="W38" s="262"/>
      <c r="X38" s="262"/>
      <c r="Y38" s="262"/>
      <c r="Z38" s="262"/>
    </row>
    <row r="39" spans="1:26" ht="12.75" customHeight="1">
      <c r="A39" s="317">
        <f t="shared" si="2"/>
        <v>7</v>
      </c>
      <c r="B39" s="669" t="s">
        <v>527</v>
      </c>
      <c r="C39" s="670"/>
      <c r="D39" s="670"/>
      <c r="E39" s="671"/>
      <c r="F39" s="318"/>
      <c r="G39" s="672"/>
      <c r="H39" s="673"/>
      <c r="I39" s="674"/>
      <c r="J39" s="262"/>
      <c r="K39" s="262"/>
      <c r="L39" s="262"/>
      <c r="M39" s="262"/>
      <c r="N39" s="262"/>
      <c r="O39" s="262"/>
      <c r="P39" s="262"/>
      <c r="Q39" s="262"/>
      <c r="R39" s="262"/>
      <c r="S39" s="262"/>
      <c r="T39" s="262"/>
      <c r="U39" s="262"/>
      <c r="V39" s="262"/>
      <c r="W39" s="262"/>
      <c r="X39" s="262"/>
      <c r="Y39" s="262"/>
      <c r="Z39" s="262"/>
    </row>
    <row r="40" spans="1:26" ht="12.75" customHeight="1">
      <c r="A40" s="319">
        <f t="shared" si="2"/>
        <v>8</v>
      </c>
      <c r="B40" s="675" t="s">
        <v>528</v>
      </c>
      <c r="C40" s="676"/>
      <c r="D40" s="676"/>
      <c r="E40" s="677"/>
      <c r="F40" s="320">
        <f>SUM(F37:F39)</f>
        <v>0</v>
      </c>
      <c r="G40" s="678">
        <v>0</v>
      </c>
      <c r="H40" s="679"/>
      <c r="I40" s="680"/>
      <c r="J40" s="262"/>
      <c r="K40" s="262"/>
      <c r="L40" s="262"/>
      <c r="M40" s="262"/>
      <c r="N40" s="262"/>
      <c r="O40" s="262"/>
      <c r="P40" s="262"/>
      <c r="Q40" s="262"/>
      <c r="R40" s="262"/>
      <c r="S40" s="262"/>
      <c r="T40" s="262"/>
      <c r="U40" s="262"/>
      <c r="V40" s="262"/>
      <c r="W40" s="262"/>
      <c r="X40" s="262"/>
      <c r="Y40" s="262"/>
      <c r="Z40" s="262"/>
    </row>
    <row r="41" spans="1:26" ht="13.5" customHeight="1" thickBot="1">
      <c r="A41" s="321">
        <f t="shared" si="2"/>
        <v>9</v>
      </c>
      <c r="B41" s="681" t="s">
        <v>529</v>
      </c>
      <c r="C41" s="682"/>
      <c r="D41" s="682"/>
      <c r="E41" s="683"/>
      <c r="F41" s="322">
        <f>F36+F40:F40</f>
        <v>0</v>
      </c>
      <c r="G41" s="684">
        <f>G36+G40</f>
        <v>0</v>
      </c>
      <c r="H41" s="685"/>
      <c r="I41" s="686"/>
      <c r="J41" s="262"/>
      <c r="K41" s="262"/>
      <c r="L41" s="262"/>
      <c r="M41" s="262"/>
      <c r="N41" s="262"/>
      <c r="O41" s="262"/>
      <c r="P41" s="262"/>
      <c r="Q41" s="262"/>
      <c r="R41" s="262"/>
      <c r="S41" s="262"/>
      <c r="T41" s="262"/>
      <c r="U41" s="262"/>
      <c r="V41" s="262"/>
      <c r="W41" s="262"/>
      <c r="X41" s="262"/>
      <c r="Y41" s="262"/>
      <c r="Z41" s="262"/>
    </row>
    <row r="42" spans="1:26" ht="6" customHeight="1" thickBot="1">
      <c r="A42" s="687"/>
      <c r="B42" s="688"/>
      <c r="C42" s="688"/>
      <c r="D42" s="688"/>
      <c r="E42" s="688"/>
      <c r="F42" s="688"/>
      <c r="G42" s="688"/>
      <c r="H42" s="688"/>
      <c r="I42" s="688"/>
      <c r="J42" s="262"/>
      <c r="K42" s="262"/>
      <c r="L42" s="262"/>
      <c r="M42" s="262"/>
      <c r="N42" s="262"/>
      <c r="O42" s="262"/>
      <c r="P42" s="262"/>
      <c r="Q42" s="262"/>
      <c r="R42" s="262"/>
      <c r="S42" s="262"/>
      <c r="T42" s="262"/>
      <c r="U42" s="262"/>
      <c r="V42" s="262"/>
      <c r="W42" s="262"/>
      <c r="X42" s="262"/>
      <c r="Y42" s="262"/>
      <c r="Z42" s="262"/>
    </row>
    <row r="43" spans="1:26" ht="12.75" customHeight="1" thickBot="1">
      <c r="A43" s="657" t="s">
        <v>530</v>
      </c>
      <c r="B43" s="658"/>
      <c r="C43" s="658"/>
      <c r="D43" s="658"/>
      <c r="E43" s="658"/>
      <c r="F43" s="658"/>
      <c r="G43" s="658"/>
      <c r="H43" s="658"/>
      <c r="I43" s="659"/>
      <c r="J43" s="262"/>
      <c r="K43" s="262"/>
      <c r="L43" s="262"/>
      <c r="M43" s="262"/>
      <c r="N43" s="262"/>
      <c r="O43" s="262"/>
      <c r="P43" s="262"/>
      <c r="Q43" s="262"/>
      <c r="R43" s="262"/>
      <c r="S43" s="262"/>
      <c r="T43" s="262"/>
      <c r="U43" s="262"/>
      <c r="V43" s="262"/>
      <c r="W43" s="262"/>
      <c r="X43" s="262"/>
      <c r="Y43" s="262"/>
      <c r="Z43" s="262"/>
    </row>
    <row r="44" spans="1:26" ht="6" customHeight="1">
      <c r="A44" s="645"/>
      <c r="B44" s="646"/>
      <c r="C44" s="646"/>
      <c r="D44" s="646"/>
      <c r="E44" s="646"/>
      <c r="F44" s="646"/>
      <c r="G44" s="646"/>
      <c r="H44" s="646"/>
      <c r="I44" s="647"/>
      <c r="J44" s="262"/>
      <c r="K44" s="262"/>
      <c r="L44" s="262"/>
      <c r="M44" s="262"/>
      <c r="N44" s="262"/>
      <c r="O44" s="262"/>
      <c r="P44" s="262"/>
      <c r="Q44" s="262"/>
      <c r="R44" s="262"/>
      <c r="S44" s="262"/>
      <c r="T44" s="262"/>
      <c r="U44" s="262"/>
      <c r="V44" s="262"/>
      <c r="W44" s="262"/>
      <c r="X44" s="262"/>
      <c r="Y44" s="262"/>
      <c r="Z44" s="262"/>
    </row>
    <row r="45" spans="1:26" ht="14.25" customHeight="1">
      <c r="A45" s="648" t="s">
        <v>531</v>
      </c>
      <c r="B45" s="649"/>
      <c r="C45" s="649"/>
      <c r="D45" s="649"/>
      <c r="E45" s="649"/>
      <c r="F45" s="649"/>
      <c r="G45" s="649"/>
      <c r="H45" s="649"/>
      <c r="I45" s="650"/>
      <c r="J45" s="262"/>
      <c r="K45" s="262"/>
      <c r="L45" s="262"/>
      <c r="M45" s="262"/>
      <c r="N45" s="262"/>
      <c r="O45" s="262"/>
      <c r="P45" s="262"/>
      <c r="Q45" s="262"/>
      <c r="R45" s="262"/>
      <c r="S45" s="262"/>
      <c r="T45" s="262"/>
      <c r="U45" s="262"/>
      <c r="V45" s="262"/>
      <c r="W45" s="262"/>
      <c r="X45" s="262"/>
      <c r="Y45" s="262"/>
      <c r="Z45" s="262"/>
    </row>
    <row r="46" spans="1:26" ht="14.25" customHeight="1">
      <c r="A46" s="648"/>
      <c r="B46" s="649"/>
      <c r="C46" s="649"/>
      <c r="D46" s="649"/>
      <c r="E46" s="649"/>
      <c r="F46" s="649"/>
      <c r="G46" s="649"/>
      <c r="H46" s="649"/>
      <c r="I46" s="650"/>
      <c r="J46" s="262"/>
      <c r="K46" s="262"/>
      <c r="L46" s="262"/>
      <c r="M46" s="262"/>
      <c r="N46" s="262"/>
      <c r="O46" s="262"/>
      <c r="P46" s="262"/>
      <c r="Q46" s="262"/>
      <c r="R46" s="262"/>
      <c r="S46" s="262"/>
      <c r="T46" s="262"/>
      <c r="U46" s="262"/>
      <c r="V46" s="262"/>
      <c r="W46" s="262"/>
      <c r="X46" s="262"/>
      <c r="Y46" s="262"/>
      <c r="Z46" s="262"/>
    </row>
    <row r="47" spans="1:26" ht="6" customHeight="1">
      <c r="A47" s="651"/>
      <c r="B47" s="652"/>
      <c r="C47" s="652"/>
      <c r="D47" s="652"/>
      <c r="E47" s="652"/>
      <c r="F47" s="652"/>
      <c r="G47" s="652"/>
      <c r="H47" s="652"/>
      <c r="I47" s="653"/>
      <c r="J47" s="262"/>
      <c r="K47" s="262"/>
      <c r="L47" s="262"/>
      <c r="M47" s="262"/>
      <c r="N47" s="262"/>
      <c r="O47" s="262"/>
      <c r="P47" s="262"/>
      <c r="Q47" s="262"/>
      <c r="R47" s="262"/>
      <c r="S47" s="262"/>
      <c r="T47" s="262"/>
      <c r="U47" s="262"/>
      <c r="V47" s="262"/>
      <c r="W47" s="262"/>
      <c r="X47" s="262"/>
      <c r="Y47" s="262"/>
      <c r="Z47" s="262"/>
    </row>
    <row r="48" spans="1:26" ht="14.25" customHeight="1">
      <c r="A48" s="648" t="s">
        <v>532</v>
      </c>
      <c r="B48" s="649"/>
      <c r="C48" s="649"/>
      <c r="D48" s="649"/>
      <c r="E48" s="649"/>
      <c r="F48" s="649"/>
      <c r="G48" s="649"/>
      <c r="H48" s="649"/>
      <c r="I48" s="650"/>
      <c r="J48" s="262"/>
      <c r="K48" s="262"/>
      <c r="L48" s="262"/>
      <c r="M48" s="262"/>
      <c r="N48" s="262"/>
      <c r="O48" s="262"/>
      <c r="P48" s="262"/>
      <c r="Q48" s="262"/>
      <c r="R48" s="262"/>
      <c r="S48" s="262"/>
      <c r="T48" s="262"/>
      <c r="U48" s="262"/>
      <c r="V48" s="262"/>
      <c r="W48" s="262"/>
      <c r="X48" s="262"/>
      <c r="Y48" s="262"/>
      <c r="Z48" s="262"/>
    </row>
    <row r="49" spans="1:26" ht="14.25" customHeight="1">
      <c r="A49" s="648"/>
      <c r="B49" s="649"/>
      <c r="C49" s="649"/>
      <c r="D49" s="649"/>
      <c r="E49" s="649"/>
      <c r="F49" s="649"/>
      <c r="G49" s="649"/>
      <c r="H49" s="649"/>
      <c r="I49" s="650"/>
      <c r="J49" s="262"/>
      <c r="K49" s="262"/>
      <c r="L49" s="262"/>
      <c r="M49" s="262"/>
      <c r="N49" s="262"/>
      <c r="O49" s="262"/>
      <c r="P49" s="262"/>
      <c r="Q49" s="262"/>
      <c r="R49" s="262"/>
      <c r="S49" s="262"/>
      <c r="T49" s="262"/>
      <c r="U49" s="262"/>
      <c r="V49" s="262"/>
      <c r="W49" s="262"/>
      <c r="X49" s="262"/>
      <c r="Y49" s="262"/>
      <c r="Z49" s="262"/>
    </row>
    <row r="50" spans="1:26" ht="6" customHeight="1">
      <c r="A50" s="654"/>
      <c r="B50" s="655"/>
      <c r="C50" s="655"/>
      <c r="D50" s="655"/>
      <c r="E50" s="655"/>
      <c r="F50" s="655"/>
      <c r="G50" s="655"/>
      <c r="H50" s="655"/>
      <c r="I50" s="656"/>
      <c r="J50" s="262"/>
      <c r="K50" s="262"/>
      <c r="L50" s="262"/>
      <c r="M50" s="262"/>
      <c r="N50" s="262"/>
      <c r="O50" s="262"/>
      <c r="P50" s="262"/>
      <c r="Q50" s="262"/>
      <c r="R50" s="262"/>
      <c r="S50" s="262"/>
      <c r="T50" s="262"/>
      <c r="U50" s="262"/>
      <c r="V50" s="262"/>
      <c r="W50" s="262"/>
      <c r="X50" s="262"/>
      <c r="Y50" s="262"/>
      <c r="Z50" s="262"/>
    </row>
    <row r="51" spans="1:26" ht="12.7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row>
    <row r="52" spans="1:26" ht="12.7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row>
    <row r="53" spans="1:26" ht="12.7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row>
    <row r="54" spans="1:26" ht="12.7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row>
    <row r="55" spans="1:26" ht="12.7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row>
    <row r="56" spans="1:26" ht="12.7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row>
    <row r="57" spans="1:26" ht="12.75" customHeight="1">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row>
    <row r="58" spans="1:26" ht="12.75" customHeight="1">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row>
    <row r="59" spans="1:26" ht="12.75" customHeight="1">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row>
    <row r="60" spans="1:26" ht="12.75" customHeight="1">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row>
    <row r="61" spans="1:26" ht="12.75" customHeight="1">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row>
    <row r="62" spans="1:26" ht="12.75" customHeight="1">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row>
    <row r="63" spans="1:26" ht="12.75" customHeight="1">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row>
    <row r="64" spans="1:26" ht="12.75" customHeight="1">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row>
    <row r="65" spans="1:26" ht="12.75" customHeight="1">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row>
    <row r="66" spans="1:26" ht="12.75" customHeight="1">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row>
    <row r="67" spans="1:26" ht="12.75" customHeight="1">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row>
    <row r="68" spans="1:26" ht="12.75" customHeight="1">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row>
    <row r="69" spans="1:26" ht="12.75" customHeight="1">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row>
    <row r="70" spans="1:26" ht="12.75" customHeight="1">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row>
    <row r="71" spans="1:26" ht="12.75" customHeight="1">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row>
    <row r="72" spans="1:26" ht="12.75" customHeight="1">
      <c r="A72" s="262"/>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row>
    <row r="73" spans="1:26" ht="12.75" customHeight="1">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row>
    <row r="74" spans="1:26" ht="12.75" customHeight="1">
      <c r="A74" s="262"/>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row>
    <row r="75" spans="1:26" ht="12.75" customHeight="1">
      <c r="A75" s="262"/>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row>
    <row r="76" spans="1:26" ht="12.75" customHeight="1">
      <c r="A76" s="262"/>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row>
    <row r="77" spans="1:26" ht="12.75" customHeight="1">
      <c r="A77" s="262"/>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row>
    <row r="78" spans="1:26" ht="12.75" customHeight="1">
      <c r="A78" s="262"/>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row>
    <row r="79" spans="1:26" ht="12.75" customHeight="1">
      <c r="A79" s="262"/>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row>
    <row r="80" spans="1:26" ht="12.75" customHeight="1">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row>
    <row r="81" spans="1:26" ht="12.75" customHeight="1">
      <c r="A81" s="262"/>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row>
    <row r="82" spans="1:26" ht="12.75" customHeight="1">
      <c r="A82" s="262"/>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row>
    <row r="83" spans="1:26" ht="12.75" customHeight="1">
      <c r="A83" s="262"/>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row>
    <row r="84" spans="1:26" ht="12.75" customHeight="1">
      <c r="A84" s="262"/>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row>
    <row r="85" spans="1:26" ht="12.75" customHeight="1">
      <c r="A85" s="262"/>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row>
    <row r="86" spans="1:26" ht="12.75" customHeight="1">
      <c r="A86" s="262"/>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row>
    <row r="87" spans="1:26" ht="12.75" customHeight="1">
      <c r="A87" s="262"/>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row>
    <row r="88" spans="1:26" ht="12.75" customHeight="1">
      <c r="A88" s="262"/>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row>
    <row r="89" spans="1:26" ht="12.75" customHeight="1">
      <c r="A89" s="262"/>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row>
    <row r="90" spans="1:26" ht="12.75" customHeight="1">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12.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12.75" customHeight="1">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row>
    <row r="93" spans="1:26" ht="12.75" customHeight="1">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row>
    <row r="94" spans="1:26" ht="12.75" customHeight="1">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row>
    <row r="95" spans="1:26" ht="12.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row>
    <row r="96" spans="1:26" ht="12.75" customHeight="1">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2.75" customHeight="1">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row>
    <row r="98" spans="1:26" ht="12.75" customHeight="1">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2.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2.75" customHeight="1">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2.75" customHeight="1">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spans="1:26" ht="12.75" customHeight="1">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spans="1:26" ht="12.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spans="1:26" ht="12.75" customHeight="1">
      <c r="A104" s="262"/>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spans="1:26" ht="12.75" customHeight="1">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spans="1:26" ht="12.75" customHeight="1">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spans="1:26" ht="12.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spans="1:26" ht="12.75" customHeight="1">
      <c r="A108" s="262"/>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spans="1:26" ht="12.75" customHeight="1">
      <c r="A109" s="262"/>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spans="1:26" ht="12.75" customHeight="1">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spans="1:26" ht="12.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spans="1:26" ht="12.75" customHeight="1">
      <c r="A112" s="262"/>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spans="1:26" ht="12.75" customHeight="1">
      <c r="A113" s="262"/>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spans="1:26" ht="12.75" customHeight="1">
      <c r="A114" s="262"/>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spans="1:26" ht="12.75" customHeight="1">
      <c r="A115" s="262"/>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spans="1:26" ht="12.75" customHeight="1">
      <c r="A116" s="262"/>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spans="1:26" ht="12.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spans="1:26" ht="12.75" customHeight="1">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spans="1:26" ht="12.75" customHeight="1">
      <c r="A119" s="262"/>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spans="1:26" ht="12.75" customHeight="1">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spans="1:26" ht="12.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spans="1:26" ht="12.75" customHeight="1">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spans="1:26" ht="12.75" customHeight="1">
      <c r="A123" s="262"/>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spans="1:26" ht="12.75" customHeight="1">
      <c r="A124" s="262"/>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spans="1:26" ht="12.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spans="1:26" ht="12.75" customHeight="1">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spans="1:26" ht="12.75" customHeight="1">
      <c r="A127" s="262"/>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spans="1:26" ht="12.75" customHeight="1">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spans="1:26" ht="12.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spans="1:26" ht="12.75" customHeight="1">
      <c r="A130" s="262"/>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spans="1:26" ht="12.75" customHeight="1">
      <c r="A131" s="262"/>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spans="1:26" ht="12.75" customHeight="1">
      <c r="A132" s="262"/>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spans="1:26" ht="12.75"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spans="1:26" ht="12.75" customHeight="1">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spans="1:26" ht="12.75" customHeight="1">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spans="1:26" ht="12.75" customHeight="1">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spans="1:26" ht="12.75" customHeight="1">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spans="1:26" ht="12.75" customHeight="1">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spans="1:26" ht="12.75" customHeight="1">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spans="1:26" ht="12.75" customHeight="1">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spans="1:26" ht="12.75" customHeight="1">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spans="1:26" ht="12.75" customHeight="1">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spans="1:26" ht="12.75" customHeight="1">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spans="1:26" ht="12.75" customHeight="1">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spans="1:26" ht="12.75" customHeight="1">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spans="1:26" ht="12.75" customHeight="1">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spans="1:26" ht="12.75" customHeight="1">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spans="1:26" ht="12.75" customHeight="1">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spans="1:26" ht="12.75" customHeight="1">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spans="1:26" ht="12.75" customHeight="1">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spans="1:26" ht="12.75" customHeight="1">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spans="1:26" ht="12.75" customHeight="1">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spans="1:26" ht="12.75" customHeight="1">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spans="1:26" ht="12.75" customHeight="1">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spans="1:26" ht="12.75" customHeight="1">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spans="1:26" ht="12.75" customHeight="1">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spans="1:26" ht="12.75" customHeight="1">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spans="1:26" ht="12.75" customHeight="1">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spans="1:26" ht="12.75" customHeight="1">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spans="1:26" ht="12.75" customHeight="1">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spans="1:26" ht="12.75" customHeight="1">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spans="1:26" ht="12.75" customHeight="1">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spans="1:26" ht="12.75" customHeight="1">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spans="1:26" ht="12.75" customHeight="1">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spans="1:26" ht="12.75" customHeight="1">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spans="1:26" ht="12.75" customHeight="1">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spans="1:26" ht="12.75" customHeight="1">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spans="1:26" ht="12.75" customHeight="1">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spans="1:26" ht="12.75" customHeight="1">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spans="1:26" ht="12.75" customHeight="1">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spans="1:26" ht="12.75" customHeight="1">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spans="1:26" ht="12.75" customHeight="1">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spans="1:26" ht="12.75" customHeight="1">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spans="1:26" ht="12.75" customHeight="1">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spans="1:26" ht="12.75" customHeight="1">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spans="1:26" ht="12.75" customHeight="1">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spans="1:26" ht="12.75" customHeight="1">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spans="1:26" ht="12.75" customHeight="1">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spans="1:26" ht="12.75" customHeight="1">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spans="1:26" ht="12.75" customHeight="1">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spans="1:26" ht="12.75" customHeight="1">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spans="1:26" ht="12.75" customHeight="1">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spans="1:26" ht="12.75" customHeight="1">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spans="1:26" ht="12.75" customHeight="1">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spans="1:26" ht="12.75" customHeight="1">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spans="1:26" ht="12.75" customHeight="1">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spans="1:26" ht="12.75" customHeight="1">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spans="1:26" ht="12.75" customHeight="1">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spans="1:26" ht="12.75" customHeight="1">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spans="1:26" ht="12.75" customHeight="1">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spans="1:26" ht="12.75" customHeight="1">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spans="1:26" ht="12.75" customHeight="1">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spans="1:26" ht="12.75" customHeight="1">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spans="1:26" ht="12.75" customHeight="1">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spans="1:26" ht="12.75" customHeight="1">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spans="1:26" ht="12.75" customHeight="1">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spans="1:26" ht="12.75" customHeight="1">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spans="1:26" ht="12.75" customHeight="1">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spans="1:26" ht="12.75" customHeight="1">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spans="1:26" ht="12.75" customHeight="1">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spans="1:26" ht="12.75" customHeight="1">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spans="1:26" ht="12.75" customHeight="1">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spans="1:26" ht="12.75" customHeight="1">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spans="1:26" ht="12.75" customHeight="1">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spans="1:26" ht="12.75" customHeight="1">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spans="1:26" ht="12.75" customHeight="1">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spans="1:26" ht="12.75" customHeight="1">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spans="1:26" ht="12.75" customHeight="1">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spans="1:26" ht="12.75" customHeight="1">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spans="1:26" ht="12.75" customHeight="1">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spans="1:26" ht="12.75" customHeight="1">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spans="1:26" ht="12.75" customHeight="1">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spans="1:26" ht="12.75" customHeight="1">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spans="1:26" ht="12.75" customHeight="1">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spans="1:26" ht="12.75" customHeight="1">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spans="1:26" ht="12.75" customHeight="1">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spans="1:26" ht="12.75" customHeight="1">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spans="1:26" ht="12.75" customHeight="1">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spans="1:26" ht="12.75" customHeight="1">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spans="1:26" ht="12.75" customHeight="1">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spans="1:26" ht="12.75" customHeight="1">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spans="1:26" ht="12.75" customHeight="1">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spans="1:26" ht="12.75" customHeigh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spans="1:26" ht="12.75" customHeigh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spans="1:26" ht="12.75" customHeigh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spans="1:26" ht="12.75" customHeigh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spans="1:26" ht="12.75" customHeigh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spans="1:26" ht="12.75" customHeigh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spans="1:26" ht="12.75" customHeigh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spans="1:26" ht="12.75" customHeigh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spans="1:26" ht="12.75" customHeigh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spans="1:26" ht="12.75" customHeigh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spans="1:26" ht="12.75" customHeigh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spans="1:26" ht="12.75" customHeigh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spans="1:26" ht="12.75" customHeigh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spans="1:26" ht="12.75" customHeigh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spans="1:26" ht="12.75" customHeigh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spans="1:26" ht="12.75" customHeigh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spans="1:26" ht="12.75" customHeigh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spans="1:26" ht="12.75" customHeigh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spans="1:26" ht="12.75" customHeigh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spans="1:26" ht="12.75"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spans="1:26" ht="12.75" customHeigh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spans="1:26" ht="12.75" customHeigh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spans="1:26" ht="12.7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spans="1:26" ht="12.7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spans="1:26" ht="12.7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spans="1:26" ht="12.7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spans="1:26" ht="12.7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spans="1:26" ht="12.7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spans="1:26" ht="12.7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spans="1:26" ht="12.7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spans="1:26" ht="12.7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spans="1:26" ht="12.7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spans="1:26" ht="12.7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spans="1:26" ht="12.7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spans="1:26" ht="12.7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spans="1:26" ht="12.7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spans="1:26" ht="12.7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spans="1:26" ht="12.7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spans="1:26" ht="12.7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spans="1:26" ht="12.7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spans="1:26" ht="12.7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spans="1:26" ht="12.7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spans="1:26" ht="12.7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spans="1:26" ht="12.7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spans="1:26" ht="12.7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spans="1:26" ht="12.7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spans="1:26" ht="12.7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spans="1:26" ht="12.7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spans="1:26" ht="12.7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spans="1:26" ht="12.7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spans="1:26" ht="12.7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spans="1:26" ht="12.7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spans="1:26" ht="12.7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spans="1:26" ht="12.7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spans="1:26" ht="12.7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spans="1:26" ht="12.7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spans="1:26" ht="12.7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spans="1:26" ht="12.7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spans="1:26" ht="12.7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spans="1:26" ht="12.7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spans="1:26" ht="12.7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spans="1:26" ht="12.7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spans="1:26" ht="12.7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spans="1:26" ht="12.7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spans="1:26" ht="12.7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spans="1:26" ht="12.7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spans="1:26" ht="12.7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spans="1:26" ht="12.7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spans="1:26" ht="12.7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spans="1:26" ht="12.7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spans="1:26" ht="12.7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spans="1:26" ht="12.7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spans="1:26" ht="12.7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spans="1:26" ht="12.7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spans="1:26" ht="12.7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spans="1:26" ht="12.7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spans="1:26" ht="12.7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spans="1:26" ht="12.7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spans="1:26" ht="12.7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spans="1:26" ht="12.7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spans="1:26" ht="12.7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spans="1:26" ht="12.7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spans="1:26" ht="12.7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spans="1:26" ht="12.7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spans="1:26" ht="12.7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spans="1:26" ht="12.7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spans="1:26" ht="12.7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spans="1:26" ht="12.7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spans="1:26" ht="12.7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spans="1:26" ht="12.7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spans="1:26" ht="12.7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spans="1:26" ht="12.7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spans="1:26" ht="12.7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spans="1:26" ht="12.7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spans="1:26" ht="12.7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spans="1:26" ht="12.7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spans="1:26" ht="12.7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spans="1:26" ht="12.7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spans="1:26" ht="12.7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spans="1:26" ht="12.7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spans="1:26" ht="12.7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spans="1:26" ht="12.7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spans="1:26" ht="12.7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spans="1:26" ht="12.7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spans="1:26" ht="12.7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spans="1:26" ht="12.7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spans="1:26" ht="12.7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spans="1:26" ht="12.7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spans="1:26" ht="12.7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spans="1:26" ht="12.7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spans="1:26" ht="12.7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spans="1:26" ht="12.7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spans="1:26" ht="12.7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spans="1:26" ht="12.7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spans="1:26" ht="12.7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spans="1:26" ht="12.7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spans="1:26" ht="12.7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spans="1:26" ht="12.7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spans="1:26" ht="12.7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spans="1:26" ht="12.7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spans="1:26" ht="12.7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spans="1:26" ht="12.7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spans="1:26" ht="12.7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spans="1:26" ht="12.7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spans="1:26" ht="12.7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spans="1:26" ht="12.7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spans="1:26" ht="12.7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spans="1:26" ht="12.7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spans="1:26" ht="12.7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spans="1:26" ht="12.7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spans="1:26" ht="12.7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spans="1:26" ht="12.7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spans="1:26" ht="12.7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spans="1:26" ht="12.7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spans="1:26" ht="12.7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spans="1:26" ht="12.7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spans="1:26" ht="12.7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spans="1:26" ht="12.7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spans="1:26" ht="12.7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spans="1:26" ht="12.7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spans="1:26" ht="12.7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spans="1:26" ht="12.7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spans="1:26" ht="12.7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spans="1:26" ht="12.7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spans="1:26" ht="12.7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spans="1:26" ht="12.7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spans="1:26" ht="12.7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spans="1:26" ht="12.7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spans="1:26" ht="12.7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spans="1:26" ht="12.7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spans="1:26" ht="12.7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spans="1:26" ht="12.7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spans="1:26" ht="12.7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spans="1:26" ht="12.7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spans="1:26" ht="12.7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spans="1:26" ht="12.7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spans="1:26" ht="12.7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spans="1:26" ht="12.7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spans="1:26" ht="12.7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spans="1:26" ht="12.7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spans="1:26" ht="12.7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spans="1:26" ht="12.7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spans="1:26" ht="12.7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spans="1:26" ht="12.7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spans="1:26" ht="12.7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spans="1:26" ht="12.7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spans="1:26" ht="12.7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spans="1:26" ht="12.7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spans="1:26" ht="12.7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spans="1:26" ht="12.7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spans="1:26" ht="12.7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spans="1:26" ht="12.7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spans="1:26" ht="12.7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spans="1:26" ht="12.7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spans="1:26" ht="12.7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spans="1:26" ht="12.7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spans="1:26" ht="12.7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spans="1:26" ht="12.7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spans="1:26" ht="12.7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spans="1:26" ht="12.7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spans="1:26" ht="12.7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spans="1:26" ht="12.7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spans="1:26" ht="12.7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spans="1:26" ht="12.7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spans="1:26" ht="12.7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spans="1:26" ht="12.7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spans="1:26" ht="12.7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spans="1:26" ht="12.7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spans="1:26" ht="12.7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spans="1:26" ht="12.7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spans="1:26" ht="12.7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spans="1:26" ht="12.7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spans="1:26" ht="12.7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spans="1:26" ht="12.7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spans="1:26" ht="12.7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spans="1:26" ht="12.7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spans="1:26" ht="12.7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spans="1:26" ht="12.7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spans="1:26" ht="12.7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spans="1:26" ht="12.7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spans="1:26" ht="12.7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spans="1:26" ht="12.7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spans="1:26" ht="12.7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spans="1:26" ht="12.7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spans="1:26" ht="12.7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spans="1:26" ht="12.7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spans="1:26" ht="12.7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spans="1:26" ht="12.7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spans="1:26" ht="12.7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spans="1:26" ht="12.7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spans="1:26" ht="12.7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spans="1:26" ht="12.7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spans="1:26" ht="12.7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spans="1:26" ht="12.7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spans="1:26" ht="12.7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spans="1:26" ht="12.7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spans="1:26" ht="12.7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spans="1:26" ht="12.7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spans="1:26" ht="12.7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spans="1:26" ht="12.7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spans="1:26" ht="12.7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spans="1:26" ht="12.7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spans="1:26" ht="12.7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spans="1:26" ht="12.7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spans="1:26" ht="12.7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spans="1:26" ht="12.7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spans="1:26" ht="12.7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spans="1:26" ht="12.7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spans="1:26" ht="12.7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spans="1:26" ht="12.7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spans="1:26" ht="12.7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spans="1:26" ht="12.7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spans="1:26" ht="12.7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spans="1:26" ht="12.7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spans="1:26" ht="12.7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spans="1:26" ht="12.7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spans="1:26" ht="12.7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spans="1:26" ht="12.7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spans="1:26" ht="12.7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spans="1:26" ht="12.7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spans="1:26" ht="12.7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spans="1:26" ht="12.7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spans="1:26" ht="12.7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spans="1:26" ht="12.7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spans="1:26" ht="12.7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spans="1:26" ht="12.7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spans="1:26" ht="12.7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spans="1:26" ht="12.7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spans="1:26" ht="12.7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spans="1:26" ht="12.7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spans="1:26" ht="12.7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spans="1:26" ht="12.7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spans="1:26" ht="12.7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spans="1:26" ht="12.7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spans="1:26" ht="12.7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spans="1:26" ht="12.7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spans="1:26" ht="12.7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spans="1:26" ht="12.7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spans="1:26" ht="12.7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spans="1:26" ht="12.7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spans="1:26" ht="12.7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spans="1:26" ht="12.7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spans="1:26" ht="12.7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spans="1:26" ht="12.7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spans="1:26" ht="12.7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spans="1:26" ht="12.7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spans="1:26" ht="12.7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spans="1:26" ht="12.7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spans="1:26" ht="12.7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spans="1:26" ht="12.7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spans="1:26" ht="12.7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spans="1:26" ht="12.7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spans="1:26" ht="12.7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spans="1:26" ht="12.7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spans="1:26" ht="12.7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spans="1:26" ht="12.7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spans="1:26" ht="12.7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spans="1:26" ht="12.7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spans="1:26" ht="12.7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spans="1:26" ht="12.7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spans="1:26" ht="12.7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spans="1:26" ht="12.7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spans="1:26" ht="12.7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spans="1:26" ht="12.7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spans="1:26" ht="12.7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spans="1:26" ht="12.7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spans="1:26" ht="12.7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spans="1:26" ht="12.7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spans="1:26" ht="12.7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spans="1:26" ht="12.7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spans="1:26" ht="12.7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spans="1:26" ht="12.7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spans="1:26" ht="12.7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spans="1:26" ht="12.7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spans="1:26" ht="12.7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spans="1:26" ht="12.7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spans="1:26" ht="12.7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spans="1:26" ht="12.7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spans="1:26" ht="12.7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spans="1:26" ht="12.7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spans="1:26" ht="12.7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spans="1:26" ht="12.7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spans="1:26" ht="12.7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spans="1:26" ht="12.7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spans="1:26" ht="12.7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spans="1:26" ht="12.7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spans="1:26" ht="12.7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spans="1:26" ht="12.7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spans="1:26" ht="12.7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spans="1:26" ht="12.7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spans="1:26" ht="12.7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spans="1:26" ht="12.7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spans="1:26" ht="12.7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spans="1:26" ht="12.7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spans="1:26" ht="12.7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spans="1:26" ht="12.7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spans="1:26" ht="12.7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spans="1:26" ht="12.7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spans="1:26" ht="12.7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spans="1:26" ht="12.7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spans="1:26" ht="12.7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spans="1:26" ht="12.7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spans="1:26" ht="12.7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spans="1:26" ht="12.7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spans="1:26" ht="12.7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spans="1:26" ht="12.7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spans="1:26" ht="12.7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spans="1:26" ht="12.7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spans="1:26" ht="12.7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spans="1:26" ht="12.7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spans="1:26" ht="12.7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spans="1:26" ht="12.7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spans="1:26" ht="12.7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spans="1:26" ht="12.7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spans="1:26" ht="12.7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spans="1:26" ht="12.7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spans="1:26" ht="12.7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spans="1:26" ht="12.7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spans="1:26" ht="12.7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spans="1:26" ht="12.7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spans="1:26" ht="12.7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spans="1:26" ht="12.7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spans="1:26" ht="12.7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spans="1:26" ht="12.7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spans="1:26" ht="12.7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spans="1:26" ht="12.7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spans="1:26" ht="12.7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spans="1:26" ht="12.7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spans="1:26" ht="12.7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spans="1:26" ht="12.7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spans="1:26" ht="12.7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spans="1:26" ht="12.7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spans="1:26" ht="12.7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spans="1:26" ht="12.7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spans="1:26" ht="12.7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spans="1:26" ht="12.7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spans="1:26" ht="12.7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spans="1:26" ht="12.7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spans="1:26" ht="12.7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spans="1:26" ht="12.7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spans="1:26" ht="12.7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spans="1:26" ht="12.7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spans="1:26" ht="12.7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spans="1:26" ht="12.7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spans="1:26" ht="12.7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spans="1:26" ht="12.7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spans="1:26" ht="12.7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spans="1:26" ht="12.7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spans="1:26" ht="12.7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spans="1:26" ht="12.7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spans="1:26" ht="12.7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spans="1:26" ht="12.7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spans="1:26" ht="12.7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spans="1:26" ht="12.7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spans="1:26" ht="12.7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spans="1:26" ht="12.7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spans="1:26" ht="12.7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spans="1:26" ht="12.7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spans="1:26" ht="12.7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spans="1:26" ht="12.7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spans="1:26" ht="12.7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spans="1:26" ht="12.7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spans="1:26" ht="12.7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spans="1:26" ht="12.7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spans="1:26" ht="12.7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spans="1:26" ht="12.7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spans="1:26" ht="12.7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spans="1:26" ht="12.7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spans="1:26" ht="12.7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spans="1:26" ht="12.7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spans="1:26" ht="12.7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spans="1:26" ht="12.7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spans="1:26" ht="12.7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spans="1:26" ht="12.7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spans="1:26" ht="12.7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spans="1:26" ht="12.7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spans="1:26" ht="12.7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spans="1:26" ht="12.7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spans="1:26" ht="12.7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spans="1:26" ht="12.7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spans="1:26" ht="12.7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spans="1:26" ht="12.7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spans="1:26" ht="12.7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spans="1:26" ht="12.7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spans="1:26" ht="12.7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spans="1:26" ht="12.7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spans="1:26" ht="12.7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spans="1:26" ht="12.7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spans="1:26" ht="12.7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spans="1:26" ht="12.7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spans="1:26" ht="12.7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spans="1:26" ht="12.7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spans="1:26" ht="12.7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spans="1:26" ht="12.7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spans="1:26" ht="12.7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spans="1:26" ht="12.7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spans="1:26" ht="12.7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spans="1:26" ht="12.7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spans="1:26" ht="12.7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spans="1:26" ht="12.7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spans="1:26" ht="12.7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spans="1:26" ht="12.7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spans="1:26" ht="12.7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spans="1:26" ht="12.7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spans="1:26" ht="12.7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spans="1:26" ht="12.7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spans="1:26" ht="12.7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spans="1:26" ht="12.7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spans="1:26" ht="12.7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spans="1:26" ht="12.7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spans="1:26" ht="12.7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spans="1:26" ht="12.7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spans="1:26" ht="12.7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spans="1:26" ht="12.7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spans="1:26" ht="12.7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spans="1:26" ht="12.7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spans="1:26" ht="12.7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spans="1:26" ht="12.7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spans="1:26" ht="12.7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spans="1:26" ht="12.7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spans="1:26" ht="12.7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spans="1:26" ht="12.7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spans="1:26" ht="12.7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spans="1:26" ht="12.7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spans="1:26" ht="12.7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spans="1:26" ht="12.7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spans="1:26" ht="12.7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spans="1:26" ht="12.7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spans="1:26" ht="12.7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spans="1:26" ht="12.7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spans="1:26" ht="12.7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spans="1:26" ht="12.7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spans="1:26" ht="12.7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spans="1:26" ht="12.7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spans="1:26" ht="12.7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spans="1:26" ht="12.7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spans="1:26" ht="12.7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spans="1:26" ht="12.7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spans="1:26" ht="12.7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spans="1:26" ht="12.7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spans="1:26" ht="12.7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spans="1:26" ht="12.7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spans="1:26" ht="12.7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spans="1:26" ht="12.7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spans="1:26" ht="12.7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spans="1:26" ht="12.7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spans="1:26" ht="12.7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spans="1:26" ht="12.7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spans="1:26" ht="12.7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spans="1:26" ht="12.7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spans="1:26" ht="12.7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spans="1:26" ht="12.7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spans="1:26" ht="12.7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spans="1:26" ht="12.7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spans="1:26" ht="12.7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spans="1:26" ht="12.7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spans="1:26" ht="12.7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spans="1:26" ht="12.7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spans="1:26" ht="12.7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spans="1:26" ht="12.7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spans="1:26" ht="12.7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spans="1:26" ht="12.7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spans="1:26" ht="12.7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spans="1:26" ht="12.7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spans="1:26" ht="12.7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spans="1:26" ht="12.7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spans="1:26" ht="12.7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spans="1:26" ht="12.7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spans="1:26" ht="12.7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spans="1:26" ht="12.7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spans="1:26" ht="12.7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spans="1:26" ht="12.7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spans="1:26" ht="12.7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spans="1:26" ht="12.7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spans="1:26" ht="12.7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spans="1:26" ht="12.7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spans="1:26" ht="12.7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spans="1:26" ht="12.7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spans="1:26" ht="12.7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spans="1:26" ht="12.7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spans="1:26" ht="12.7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spans="1:26" ht="12.7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spans="1:26" ht="12.7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spans="1:26" ht="12.7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spans="1:26" ht="12.7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spans="1:26" ht="12.7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spans="1:26" ht="12.7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spans="1:26" ht="12.7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spans="1:26" ht="12.7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spans="1:26" ht="12.7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spans="1:26" ht="12.7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spans="1:26" ht="12.7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spans="1:26" ht="12.7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spans="1:26" ht="12.7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spans="1:26" ht="12.7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spans="1:26" ht="12.7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spans="1:26" ht="12.7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spans="1:26" ht="12.7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spans="1:26" ht="12.7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spans="1:26" ht="12.7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spans="1:26" ht="12.7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spans="1:26" ht="12.7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spans="1:26" ht="12.7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spans="1:26" ht="12.7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spans="1:26" ht="12.7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spans="1:26" ht="12.7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spans="1:26" ht="12.7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spans="1:26" ht="12.7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spans="1:26" ht="12.7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spans="1:26" ht="12.7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spans="1:26" ht="12.7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spans="1:26" ht="12.7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spans="1:26" ht="12.7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spans="1:26" ht="12.7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spans="1:26" ht="12.7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spans="1:26" ht="12.7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spans="1:26" ht="12.7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spans="1:26" ht="12.7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spans="1:26" ht="12.7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spans="1:26" ht="12.7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spans="1:26" ht="12.7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spans="1:26" ht="12.7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spans="1:26" ht="12.7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spans="1:26" ht="12.7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spans="1:26" ht="12.7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spans="1:26" ht="12.7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spans="1:26" ht="12.7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spans="1:26" ht="12.7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spans="1:26" ht="12.7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spans="1:26" ht="12.7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spans="1:26" ht="12.7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spans="1:26" ht="12.7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spans="1:26" ht="12.7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spans="1:26" ht="12.7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spans="1:26" ht="12.7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spans="1:26" ht="12.7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spans="1:26" ht="12.7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spans="1:26" ht="12.7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spans="1:26" ht="12.7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spans="1:26" ht="12.7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spans="1:26" ht="12.7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spans="1:26" ht="12.7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spans="1:26" ht="12.7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spans="1:26" ht="12.7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spans="1:26" ht="12.7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spans="1:26" ht="12.7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spans="1:26" ht="12.7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spans="1:26" ht="12.7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spans="1:26" ht="12.7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spans="1:26" ht="12.7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spans="1:26" ht="12.7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spans="1:26" ht="12.7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spans="1:26" ht="12.7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spans="1:26" ht="12.7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spans="1:26" ht="12.7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spans="1:26" ht="12.7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spans="1:26" ht="12.7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spans="1:26" ht="12.7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spans="1:26" ht="12.7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spans="1:26" ht="12.7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spans="1:26" ht="12.7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spans="1:26" ht="12.7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spans="1:26" ht="12.7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spans="1:26" ht="12.7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spans="1:26" ht="12.7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spans="1:26" ht="12.7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spans="1:26" ht="12.7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spans="1:26" ht="12.7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spans="1:26" ht="12.7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spans="1:26" ht="12.7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spans="1:26" ht="12.7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spans="1:26" ht="12.7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spans="1:26" ht="12.7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spans="1:26" ht="12.7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spans="1:26" ht="12.7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spans="1:26" ht="12.7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spans="1:26" ht="12.7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spans="1:26" ht="12.7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spans="1:26" ht="12.7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spans="1:26" ht="12.7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spans="1:26" ht="12.7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spans="1:26" ht="12.7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spans="1:26" ht="12.7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spans="1:26" ht="12.7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spans="1:26" ht="12.7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spans="1:26" ht="12.7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spans="1:26" ht="12.7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spans="1:26" ht="12.7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spans="1:26" ht="12.7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spans="1:26" ht="12.7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spans="1:26" ht="12.7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spans="1:26" ht="12.7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spans="1:26" ht="12.7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spans="1:26" ht="12.7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spans="1:26" ht="12.7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spans="1:26" ht="12.7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spans="1:26" ht="12.7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spans="1:26" ht="12.7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spans="1:26" ht="12.7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spans="1:26" ht="12.7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spans="1:26" ht="12.7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spans="1:26" ht="12.7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spans="1:26" ht="12.7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spans="1:26" ht="12.7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spans="1:26" ht="12.7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spans="1:26" ht="12.7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spans="1:26" ht="12.7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spans="1:26" ht="12.7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spans="1:26" ht="12.7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spans="1:26" ht="12.7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spans="1:26" ht="12.7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spans="1:26" ht="12.7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spans="1:26" ht="12.7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spans="1:26" ht="12.7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spans="1:26" ht="12.7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spans="1:26" ht="12.7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spans="1:26" ht="12.7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spans="1:26" ht="12.7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spans="1:26" ht="12.7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spans="1:26" ht="12.7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spans="1:26" ht="12.7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spans="1:26" ht="12.7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spans="1:26" ht="12.7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spans="1:26" ht="12.7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spans="1:26" ht="12.7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spans="1:26" ht="12.7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spans="1:26" ht="12.7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spans="1:26" ht="12.7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spans="1:26" ht="12.7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spans="1:26" ht="12.7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spans="1:26" ht="12.7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spans="1:26" ht="12.7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spans="1:26" ht="12.7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spans="1:26" ht="12.7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spans="1:26" ht="12.7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spans="1:26" ht="12.7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spans="1:26" ht="12.7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spans="1:26" ht="12.7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spans="1:26" ht="12.7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spans="1:26" ht="12.7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spans="1:26" ht="12.7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spans="1:26" ht="12.7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spans="1:26" ht="12.7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spans="1:26" ht="12.7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spans="1:26" ht="12.7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spans="1:26" ht="12.7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spans="1:26" ht="12.7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spans="1:26" ht="12.7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spans="1:26" ht="12.7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spans="1:26" ht="12.7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spans="1:26" ht="12.7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spans="1:26" ht="12.7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spans="1:26" ht="12.7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spans="1:26" ht="12.7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spans="1:26" ht="12.7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spans="1:26" ht="12.7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spans="1:26" ht="12.7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spans="1:26" ht="12.7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spans="1:26" ht="12.7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spans="1:26" ht="12.7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spans="1:26" ht="12.7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spans="1:26" ht="12.7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spans="1:26" ht="12.7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spans="1:26" ht="12.7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spans="1:26" ht="12.7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spans="1:26" ht="12.7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spans="1:26" ht="12.7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spans="1:26" ht="12.7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spans="1:26" ht="12.7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spans="1:26" ht="12.7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spans="1:26" ht="12.7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spans="1:26" ht="12.7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spans="1:26" ht="12.7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spans="1:26" ht="12.7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spans="1:26" ht="12.7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spans="1:26" ht="12.7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spans="1:26" ht="12.7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spans="1:26" ht="12.7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spans="1:26" ht="12.7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spans="1:26" ht="12.7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spans="1:26" ht="12.7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spans="1:26" ht="12.7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spans="1:26" ht="12.7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spans="1:26" ht="12.7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spans="1:26" ht="12.7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spans="1:26" ht="12.7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spans="1:26" ht="12.7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spans="1:26" ht="12.7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spans="1:26" ht="12.7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spans="1:26" ht="12.7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spans="1:26" ht="12.7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spans="1:26" ht="12.7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spans="1:26" ht="12.7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spans="1:26" ht="12.7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spans="1:26" ht="12.7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spans="1:26" ht="12.7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spans="1:26" ht="12.7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spans="1:26" ht="12.7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spans="1:26" ht="12.7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spans="1:26" ht="12.7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spans="1:26" ht="12.7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spans="1:26" ht="12.7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spans="1:26" ht="12.7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spans="1:26" ht="12.7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spans="1:26" ht="12.7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spans="1:26" ht="12.7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spans="1:26" ht="12.7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spans="1:26" ht="12.7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spans="1:26" ht="12.7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spans="1:26" ht="12.7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spans="1:26" ht="12.7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spans="1:26" ht="12.7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spans="1:26" ht="12.7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spans="1:26" ht="12.7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spans="1:26" ht="12.7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spans="1:26" ht="12.7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spans="1:26" ht="12.7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spans="1:26" ht="12.7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spans="1:26" ht="12.7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spans="1:26" ht="12.7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spans="1:26" ht="12.7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spans="1:26" ht="12.7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spans="1:26" ht="12.7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spans="1:26" ht="12.7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spans="1:26" ht="12.7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spans="1:26" ht="12.7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spans="1:26" ht="12.7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spans="1:26" ht="12.7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spans="1:26" ht="12.7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spans="1:26" ht="12.7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spans="1:26" ht="12.7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spans="1:26" ht="12.7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spans="1:26" ht="12.7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spans="1:26" ht="12.7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spans="1:26" ht="12.7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spans="1:26" ht="12.7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spans="1:26" ht="12.7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spans="1:26" ht="12.7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spans="1:26" ht="12.7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spans="1:26" ht="12.7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spans="1:26" ht="12.7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spans="1:26" ht="12.7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spans="1:26" ht="12.7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spans="1:26" ht="12.7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spans="1:26" ht="12.7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spans="1:26" ht="12.7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spans="1:26" ht="12.7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spans="1:26" ht="12.7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spans="1:26" ht="12.7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spans="1:26" ht="12.7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spans="1:26" ht="12.7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spans="1:26" ht="12.7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spans="1:26" ht="12.7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spans="1:26" ht="12.7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spans="1:26" ht="12.7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spans="1:26" ht="12.75" customHeight="1">
      <c r="A998" s="262"/>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spans="1:26" ht="12.75" customHeight="1">
      <c r="A999" s="262"/>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sheetData>
  <mergeCells count="75">
    <mergeCell ref="A9:I11"/>
    <mergeCell ref="H1:I2"/>
    <mergeCell ref="A2:B2"/>
    <mergeCell ref="C2:G2"/>
    <mergeCell ref="A3:B3"/>
    <mergeCell ref="C3:G3"/>
    <mergeCell ref="H3:I3"/>
    <mergeCell ref="A4:B4"/>
    <mergeCell ref="C4:G4"/>
    <mergeCell ref="H4:I4"/>
    <mergeCell ref="A7:I7"/>
    <mergeCell ref="A8:I8"/>
    <mergeCell ref="B19:E19"/>
    <mergeCell ref="G19:I19"/>
    <mergeCell ref="B13:C13"/>
    <mergeCell ref="D13:E13"/>
    <mergeCell ref="F13:I13"/>
    <mergeCell ref="B14:C14"/>
    <mergeCell ref="G14:I14"/>
    <mergeCell ref="A15:E15"/>
    <mergeCell ref="G15:I15"/>
    <mergeCell ref="A16:E16"/>
    <mergeCell ref="G16:I16"/>
    <mergeCell ref="A17:I17"/>
    <mergeCell ref="B18:E18"/>
    <mergeCell ref="G18:I18"/>
    <mergeCell ref="B20:E20"/>
    <mergeCell ref="G20:I20"/>
    <mergeCell ref="B21:E21"/>
    <mergeCell ref="G21:I21"/>
    <mergeCell ref="B22:E22"/>
    <mergeCell ref="G22:I22"/>
    <mergeCell ref="B23:E23"/>
    <mergeCell ref="G23:I23"/>
    <mergeCell ref="B24:E24"/>
    <mergeCell ref="G24:I24"/>
    <mergeCell ref="B25:E25"/>
    <mergeCell ref="G25:I25"/>
    <mergeCell ref="B33:E33"/>
    <mergeCell ref="G33:I33"/>
    <mergeCell ref="B26:E26"/>
    <mergeCell ref="G26:I26"/>
    <mergeCell ref="B28:C28"/>
    <mergeCell ref="D28:E28"/>
    <mergeCell ref="F28:I28"/>
    <mergeCell ref="B29:C29"/>
    <mergeCell ref="G29:I29"/>
    <mergeCell ref="A30:E30"/>
    <mergeCell ref="G30:I30"/>
    <mergeCell ref="A31:E31"/>
    <mergeCell ref="G31:I31"/>
    <mergeCell ref="A32:I32"/>
    <mergeCell ref="B34:E34"/>
    <mergeCell ref="G34:I34"/>
    <mergeCell ref="B35:E35"/>
    <mergeCell ref="G35:I35"/>
    <mergeCell ref="B36:E36"/>
    <mergeCell ref="G36:I36"/>
    <mergeCell ref="A43:I43"/>
    <mergeCell ref="B37:E37"/>
    <mergeCell ref="G37:I37"/>
    <mergeCell ref="B38:E38"/>
    <mergeCell ref="G38:I38"/>
    <mergeCell ref="B39:E39"/>
    <mergeCell ref="G39:I39"/>
    <mergeCell ref="B40:E40"/>
    <mergeCell ref="G40:I40"/>
    <mergeCell ref="B41:E41"/>
    <mergeCell ref="G41:I41"/>
    <mergeCell ref="A42:I42"/>
    <mergeCell ref="A44:I44"/>
    <mergeCell ref="A45:I46"/>
    <mergeCell ref="A47:I47"/>
    <mergeCell ref="A48:I49"/>
    <mergeCell ref="A50:I50"/>
  </mergeCells>
  <pageMargins left="0.7" right="0.7" top="0.75" bottom="0.75" header="0.3" footer="0.3"/>
  <pageSetup scale="97" orientation="portrait" r:id="rId1"/>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Normal="100" workbookViewId="0">
      <selection activeCell="H8" sqref="H8"/>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45"/>
      <c r="C1" s="14"/>
      <c r="D1" s="359">
        <f>AssessmentYear</f>
        <v>2026</v>
      </c>
      <c r="E1" s="360"/>
      <c r="F1" s="17"/>
      <c r="G1" s="17"/>
      <c r="H1" s="17"/>
      <c r="I1" s="17"/>
      <c r="J1" s="17"/>
      <c r="K1" s="17"/>
      <c r="L1" s="17"/>
      <c r="M1" s="17"/>
      <c r="N1" s="17"/>
      <c r="O1" s="17"/>
      <c r="P1" s="17"/>
      <c r="Q1" s="17"/>
      <c r="R1" s="17"/>
      <c r="S1" s="17"/>
      <c r="T1" s="17"/>
      <c r="U1" s="17"/>
      <c r="V1" s="17"/>
      <c r="W1" s="17"/>
      <c r="X1" s="17"/>
      <c r="Y1" s="17"/>
      <c r="Z1" s="17"/>
    </row>
    <row r="2" spans="1:26" ht="18" customHeight="1">
      <c r="A2" s="18"/>
      <c r="B2" s="46"/>
      <c r="C2" s="47" t="s">
        <v>12</v>
      </c>
      <c r="D2" s="361"/>
      <c r="E2" s="362"/>
      <c r="F2" s="17"/>
      <c r="G2" s="17"/>
      <c r="H2" s="17"/>
      <c r="I2" s="17"/>
      <c r="J2" s="17"/>
      <c r="K2" s="17"/>
      <c r="L2" s="17"/>
      <c r="M2" s="17"/>
      <c r="N2" s="17"/>
      <c r="O2" s="17"/>
      <c r="P2" s="17"/>
      <c r="Q2" s="17"/>
      <c r="R2" s="17"/>
      <c r="S2" s="17"/>
      <c r="T2" s="17"/>
      <c r="U2" s="17"/>
      <c r="V2" s="17"/>
      <c r="W2" s="17"/>
      <c r="X2" s="17"/>
      <c r="Y2" s="17"/>
      <c r="Z2" s="17"/>
    </row>
    <row r="3" spans="1:26" ht="13.5" customHeight="1">
      <c r="A3" s="21"/>
      <c r="B3" s="48"/>
      <c r="C3" s="49" t="s">
        <v>515</v>
      </c>
      <c r="D3" s="363" t="str">
        <f>FORMNUMBER</f>
        <v>PT-41ELG</v>
      </c>
      <c r="E3" s="362"/>
      <c r="F3" s="17"/>
      <c r="G3" s="17"/>
      <c r="H3" s="17"/>
      <c r="I3" s="17"/>
      <c r="J3" s="17"/>
      <c r="K3" s="17"/>
      <c r="L3" s="17"/>
      <c r="M3" s="17"/>
      <c r="N3" s="17"/>
      <c r="O3" s="17"/>
      <c r="P3" s="17"/>
      <c r="Q3" s="17"/>
      <c r="R3" s="17"/>
      <c r="S3" s="17"/>
      <c r="T3" s="17"/>
      <c r="U3" s="17"/>
      <c r="V3" s="17"/>
      <c r="W3" s="17"/>
      <c r="X3" s="17"/>
      <c r="Y3" s="17"/>
      <c r="Z3" s="17"/>
    </row>
    <row r="4" spans="1:26" ht="13.5" customHeight="1">
      <c r="A4" s="18"/>
      <c r="B4" s="50"/>
      <c r="C4" s="51" t="s">
        <v>17</v>
      </c>
      <c r="D4" s="364" t="s">
        <v>18</v>
      </c>
      <c r="E4" s="362"/>
      <c r="F4" s="17"/>
      <c r="G4" s="17"/>
      <c r="H4" s="17"/>
      <c r="I4" s="17"/>
      <c r="J4" s="17"/>
      <c r="K4" s="17"/>
      <c r="L4" s="17"/>
      <c r="M4" s="17"/>
      <c r="N4" s="17"/>
      <c r="O4" s="17"/>
      <c r="P4" s="17"/>
      <c r="Q4" s="17"/>
      <c r="R4" s="17"/>
      <c r="S4" s="17"/>
      <c r="T4" s="17"/>
      <c r="U4" s="17"/>
      <c r="V4" s="17"/>
      <c r="W4" s="17"/>
      <c r="X4" s="17"/>
      <c r="Y4" s="17"/>
      <c r="Z4" s="17"/>
    </row>
    <row r="5" spans="1:26" ht="6" customHeight="1">
      <c r="A5" s="25"/>
      <c r="B5" s="28"/>
      <c r="C5" s="25"/>
      <c r="D5" s="25"/>
      <c r="E5" s="28"/>
      <c r="F5" s="17"/>
      <c r="G5" s="17"/>
      <c r="H5" s="17"/>
      <c r="I5" s="17"/>
      <c r="J5" s="17"/>
      <c r="K5" s="17"/>
      <c r="L5" s="17"/>
      <c r="M5" s="17"/>
      <c r="N5" s="17"/>
      <c r="O5" s="17"/>
      <c r="P5" s="17"/>
      <c r="Q5" s="17"/>
      <c r="R5" s="17"/>
      <c r="S5" s="17"/>
      <c r="T5" s="17"/>
      <c r="U5" s="17"/>
      <c r="V5" s="17"/>
      <c r="W5" s="17"/>
      <c r="X5" s="17"/>
      <c r="Y5" s="17"/>
      <c r="Z5" s="17"/>
    </row>
    <row r="6" spans="1:26" ht="6" customHeight="1">
      <c r="A6" s="52"/>
      <c r="B6" s="52"/>
      <c r="C6" s="53"/>
      <c r="D6" s="53"/>
      <c r="E6" s="53"/>
      <c r="F6" s="17"/>
      <c r="G6" s="17"/>
      <c r="H6" s="17"/>
      <c r="I6" s="17"/>
      <c r="J6" s="17"/>
      <c r="K6" s="17"/>
      <c r="L6" s="17"/>
      <c r="M6" s="17"/>
      <c r="N6" s="17"/>
      <c r="O6" s="17"/>
      <c r="P6" s="17"/>
      <c r="Q6" s="17"/>
      <c r="R6" s="17"/>
      <c r="S6" s="17"/>
      <c r="T6" s="17"/>
      <c r="U6" s="17"/>
      <c r="V6" s="17"/>
      <c r="W6" s="17"/>
      <c r="X6" s="17"/>
      <c r="Y6" s="17"/>
      <c r="Z6" s="17"/>
    </row>
    <row r="7" spans="1:26" ht="12.75" customHeight="1">
      <c r="A7" s="375" t="s">
        <v>19</v>
      </c>
      <c r="B7" s="376"/>
      <c r="C7" s="376"/>
      <c r="D7" s="376"/>
      <c r="E7" s="377"/>
      <c r="F7" s="17"/>
      <c r="G7" s="17"/>
      <c r="H7" s="17"/>
      <c r="I7" s="17"/>
      <c r="J7" s="17"/>
      <c r="K7" s="17"/>
      <c r="L7" s="17"/>
      <c r="M7" s="17"/>
      <c r="N7" s="17"/>
      <c r="O7" s="17"/>
      <c r="P7" s="17"/>
      <c r="Q7" s="17"/>
      <c r="R7" s="17"/>
      <c r="S7" s="17"/>
      <c r="T7" s="17"/>
      <c r="U7" s="17"/>
      <c r="V7" s="17"/>
      <c r="W7" s="17"/>
      <c r="X7" s="17"/>
      <c r="Y7" s="17"/>
      <c r="Z7" s="17"/>
    </row>
    <row r="8" spans="1:26" ht="12.75" customHeight="1">
      <c r="A8" s="54"/>
      <c r="B8" s="52"/>
      <c r="C8" s="52"/>
      <c r="D8" s="52"/>
      <c r="E8" s="55"/>
      <c r="F8" s="17"/>
      <c r="G8" s="17"/>
      <c r="H8" s="17"/>
      <c r="I8" s="17"/>
      <c r="J8" s="17"/>
      <c r="K8" s="17"/>
      <c r="L8" s="17"/>
      <c r="M8" s="17"/>
      <c r="N8" s="17"/>
      <c r="O8" s="17"/>
      <c r="P8" s="17"/>
      <c r="Q8" s="17"/>
      <c r="R8" s="17"/>
      <c r="S8" s="17"/>
      <c r="T8" s="17"/>
      <c r="U8" s="17"/>
      <c r="V8" s="17"/>
      <c r="W8" s="17"/>
      <c r="X8" s="17"/>
      <c r="Y8" s="17"/>
      <c r="Z8" s="17"/>
    </row>
    <row r="9" spans="1:26" ht="12.75" customHeight="1">
      <c r="A9" s="373" t="s">
        <v>533</v>
      </c>
      <c r="B9" s="334"/>
      <c r="C9" s="334"/>
      <c r="D9" s="334"/>
      <c r="E9" s="362"/>
      <c r="F9" s="17"/>
      <c r="G9" s="17"/>
      <c r="H9" s="17"/>
      <c r="I9" s="17"/>
      <c r="J9" s="17"/>
      <c r="K9" s="17"/>
      <c r="L9" s="17"/>
      <c r="M9" s="17"/>
      <c r="N9" s="17"/>
      <c r="O9" s="17"/>
      <c r="P9" s="17"/>
      <c r="Q9" s="17"/>
      <c r="R9" s="17"/>
      <c r="S9" s="17"/>
      <c r="T9" s="17"/>
      <c r="U9" s="17"/>
      <c r="V9" s="17"/>
      <c r="W9" s="17"/>
      <c r="X9" s="17"/>
      <c r="Y9" s="17"/>
      <c r="Z9" s="17"/>
    </row>
    <row r="10" spans="1:26" ht="12.75" customHeight="1">
      <c r="A10" s="361"/>
      <c r="B10" s="334"/>
      <c r="C10" s="334"/>
      <c r="D10" s="334"/>
      <c r="E10" s="362"/>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61"/>
      <c r="B11" s="334"/>
      <c r="C11" s="334"/>
      <c r="D11" s="334"/>
      <c r="E11" s="362"/>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61"/>
      <c r="B12" s="334"/>
      <c r="C12" s="334"/>
      <c r="D12" s="334"/>
      <c r="E12" s="362"/>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67" t="s">
        <v>20</v>
      </c>
      <c r="B13" s="334"/>
      <c r="C13" s="334"/>
      <c r="D13" s="334"/>
      <c r="E13" s="362"/>
      <c r="F13" s="17"/>
      <c r="G13" s="17"/>
      <c r="H13" s="17"/>
      <c r="I13" s="17"/>
      <c r="J13" s="17"/>
      <c r="K13" s="17"/>
      <c r="L13" s="17"/>
      <c r="M13" s="17"/>
      <c r="N13" s="17"/>
      <c r="O13" s="17"/>
      <c r="P13" s="17"/>
      <c r="Q13" s="17"/>
      <c r="R13" s="17"/>
      <c r="S13" s="17"/>
      <c r="T13" s="17"/>
      <c r="U13" s="17"/>
      <c r="V13" s="17"/>
      <c r="W13" s="17"/>
      <c r="X13" s="17"/>
      <c r="Y13" s="17"/>
      <c r="Z13" s="17"/>
    </row>
    <row r="14" spans="1:26" ht="36.75" customHeight="1">
      <c r="A14" s="361"/>
      <c r="B14" s="334"/>
      <c r="C14" s="334"/>
      <c r="D14" s="334"/>
      <c r="E14" s="362"/>
      <c r="F14" s="17"/>
      <c r="G14" s="17"/>
      <c r="H14" s="17"/>
      <c r="I14" s="17"/>
      <c r="J14" s="17"/>
      <c r="K14" s="17"/>
      <c r="L14" s="17"/>
      <c r="M14" s="17"/>
      <c r="N14" s="17"/>
      <c r="O14" s="17"/>
      <c r="P14" s="17"/>
      <c r="Q14" s="17"/>
      <c r="R14" s="17"/>
      <c r="S14" s="17"/>
      <c r="T14" s="17"/>
      <c r="U14" s="17"/>
      <c r="V14" s="17"/>
      <c r="W14" s="17"/>
      <c r="X14" s="17"/>
      <c r="Y14" s="17"/>
      <c r="Z14" s="17"/>
    </row>
    <row r="15" spans="1:26" ht="16.5" customHeight="1">
      <c r="A15" s="57"/>
      <c r="B15" s="58"/>
      <c r="C15" s="59" t="s">
        <v>21</v>
      </c>
      <c r="D15" s="58"/>
      <c r="E15" s="60"/>
      <c r="F15" s="17"/>
      <c r="G15" s="17"/>
      <c r="H15" s="17"/>
      <c r="I15" s="17"/>
      <c r="J15" s="17"/>
      <c r="K15" s="17"/>
      <c r="L15" s="17"/>
      <c r="M15" s="17"/>
      <c r="N15" s="17"/>
      <c r="O15" s="17"/>
      <c r="P15" s="17"/>
      <c r="Q15" s="17"/>
      <c r="R15" s="17"/>
      <c r="S15" s="17"/>
      <c r="T15" s="17"/>
      <c r="U15" s="17"/>
      <c r="V15" s="17"/>
      <c r="W15" s="17"/>
      <c r="X15" s="17"/>
      <c r="Y15" s="17"/>
      <c r="Z15" s="17"/>
    </row>
    <row r="16" spans="1:26" ht="6.75" customHeight="1">
      <c r="A16" s="367"/>
      <c r="B16" s="334"/>
      <c r="C16" s="334"/>
      <c r="D16" s="334"/>
      <c r="E16" s="362"/>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67" t="s">
        <v>22</v>
      </c>
      <c r="B17" s="334"/>
      <c r="C17" s="334"/>
      <c r="D17" s="334"/>
      <c r="E17" s="362"/>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61"/>
      <c r="B18" s="334"/>
      <c r="C18" s="334"/>
      <c r="D18" s="334"/>
      <c r="E18" s="362"/>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61"/>
      <c r="B19" s="334"/>
      <c r="C19" s="334"/>
      <c r="D19" s="334"/>
      <c r="E19" s="362"/>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67"/>
      <c r="B20" s="334"/>
      <c r="C20" s="334"/>
      <c r="D20" s="334"/>
      <c r="E20" s="362"/>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67" t="s">
        <v>23</v>
      </c>
      <c r="B21" s="334"/>
      <c r="C21" s="334"/>
      <c r="D21" s="334"/>
      <c r="E21" s="362"/>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57"/>
      <c r="B22" s="58"/>
      <c r="C22" s="58"/>
      <c r="D22" s="58"/>
      <c r="E22" s="60"/>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74" t="s">
        <v>24</v>
      </c>
      <c r="B23" s="334"/>
      <c r="C23" s="334"/>
      <c r="D23" s="334"/>
      <c r="E23" s="362"/>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74" t="s">
        <v>25</v>
      </c>
      <c r="B24" s="334"/>
      <c r="C24" s="334"/>
      <c r="D24" s="334"/>
      <c r="E24" s="362"/>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73" t="s">
        <v>26</v>
      </c>
      <c r="B25" s="334"/>
      <c r="C25" s="334"/>
      <c r="D25" s="334"/>
      <c r="E25" s="362"/>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73" t="s">
        <v>27</v>
      </c>
      <c r="B26" s="334"/>
      <c r="C26" s="334"/>
      <c r="D26" s="334"/>
      <c r="E26" s="362"/>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61"/>
      <c r="B27" s="334"/>
      <c r="C27" s="334"/>
      <c r="D27" s="334"/>
      <c r="E27" s="362"/>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68" t="s">
        <v>28</v>
      </c>
      <c r="B28" s="334"/>
      <c r="C28" s="334"/>
      <c r="D28" s="334"/>
      <c r="E28" s="362"/>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68" t="s">
        <v>29</v>
      </c>
      <c r="B29" s="334"/>
      <c r="C29" s="334"/>
      <c r="D29" s="334"/>
      <c r="E29" s="362"/>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73" t="s">
        <v>30</v>
      </c>
      <c r="B30" s="334"/>
      <c r="C30" s="334"/>
      <c r="D30" s="334"/>
      <c r="E30" s="362"/>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68" t="s">
        <v>31</v>
      </c>
      <c r="B31" s="334"/>
      <c r="C31" s="334"/>
      <c r="D31" s="334"/>
      <c r="E31" s="362"/>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68"/>
      <c r="B32" s="334"/>
      <c r="C32" s="334"/>
      <c r="D32" s="334"/>
      <c r="E32" s="362"/>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74" t="s">
        <v>32</v>
      </c>
      <c r="B33" s="334"/>
      <c r="C33" s="334"/>
      <c r="D33" s="334"/>
      <c r="E33" s="362"/>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67" t="s">
        <v>33</v>
      </c>
      <c r="B34" s="334"/>
      <c r="C34" s="334"/>
      <c r="D34" s="334"/>
      <c r="E34" s="362"/>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61"/>
      <c r="B35" s="334"/>
      <c r="C35" s="334"/>
      <c r="D35" s="334"/>
      <c r="E35" s="362"/>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61"/>
      <c r="B36" s="334"/>
      <c r="C36" s="334"/>
      <c r="D36" s="334"/>
      <c r="E36" s="362"/>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67" t="s">
        <v>34</v>
      </c>
      <c r="B37" s="334"/>
      <c r="C37" s="334"/>
      <c r="D37" s="334"/>
      <c r="E37" s="362"/>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61"/>
      <c r="B38" s="334"/>
      <c r="C38" s="334"/>
      <c r="D38" s="334"/>
      <c r="E38" s="362"/>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67" t="s">
        <v>35</v>
      </c>
      <c r="B39" s="334"/>
      <c r="C39" s="334"/>
      <c r="D39" s="334"/>
      <c r="E39" s="362"/>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61"/>
      <c r="B40" s="334"/>
      <c r="C40" s="334"/>
      <c r="D40" s="334"/>
      <c r="E40" s="362"/>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68" t="s">
        <v>36</v>
      </c>
      <c r="B41" s="334"/>
      <c r="C41" s="334"/>
      <c r="D41" s="334"/>
      <c r="E41" s="362"/>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72"/>
      <c r="B42" s="334"/>
      <c r="C42" s="334"/>
      <c r="D42" s="334"/>
      <c r="E42" s="362"/>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66" t="s">
        <v>37</v>
      </c>
      <c r="B43" s="334"/>
      <c r="C43" s="334"/>
      <c r="D43" s="334"/>
      <c r="E43" s="362"/>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67" t="s">
        <v>38</v>
      </c>
      <c r="B44" s="334"/>
      <c r="C44" s="334"/>
      <c r="D44" s="334"/>
      <c r="E44" s="362"/>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61"/>
      <c r="B45" s="334"/>
      <c r="C45" s="334"/>
      <c r="D45" s="334"/>
      <c r="E45" s="362"/>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67" t="s">
        <v>39</v>
      </c>
      <c r="B46" s="334"/>
      <c r="C46" s="334"/>
      <c r="D46" s="334"/>
      <c r="E46" s="362"/>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67" t="s">
        <v>40</v>
      </c>
      <c r="B47" s="334"/>
      <c r="C47" s="334"/>
      <c r="D47" s="334"/>
      <c r="E47" s="362"/>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67" t="s">
        <v>41</v>
      </c>
      <c r="B48" s="334"/>
      <c r="C48" s="334"/>
      <c r="D48" s="334"/>
      <c r="E48" s="362"/>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61"/>
      <c r="B49" s="334"/>
      <c r="C49" s="334"/>
      <c r="D49" s="334"/>
      <c r="E49" s="362"/>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67" t="s">
        <v>42</v>
      </c>
      <c r="B50" s="334"/>
      <c r="C50" s="334"/>
      <c r="D50" s="334"/>
      <c r="E50" s="362"/>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67" t="s">
        <v>43</v>
      </c>
      <c r="B51" s="334"/>
      <c r="C51" s="334"/>
      <c r="D51" s="334"/>
      <c r="E51" s="362"/>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67" t="s">
        <v>44</v>
      </c>
      <c r="B52" s="334"/>
      <c r="C52" s="334"/>
      <c r="D52" s="334"/>
      <c r="E52" s="362"/>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67" t="s">
        <v>45</v>
      </c>
      <c r="B53" s="334"/>
      <c r="C53" s="334"/>
      <c r="D53" s="334"/>
      <c r="E53" s="362"/>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67" t="s">
        <v>46</v>
      </c>
      <c r="B54" s="334"/>
      <c r="C54" s="334"/>
      <c r="D54" s="334"/>
      <c r="E54" s="362"/>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61"/>
      <c r="B55" s="334"/>
      <c r="C55" s="334"/>
      <c r="D55" s="334"/>
      <c r="E55" s="362"/>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368" t="s">
        <v>47</v>
      </c>
      <c r="B56" s="334"/>
      <c r="C56" s="334"/>
      <c r="D56" s="334"/>
      <c r="E56" s="362"/>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369"/>
      <c r="B57" s="370"/>
      <c r="C57" s="370"/>
      <c r="D57" s="370"/>
      <c r="E57" s="371"/>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7">
    <mergeCell ref="D1:E2"/>
    <mergeCell ref="D3:E3"/>
    <mergeCell ref="D4:E4"/>
    <mergeCell ref="A7:E7"/>
    <mergeCell ref="A9:E12"/>
    <mergeCell ref="A13:E14"/>
    <mergeCell ref="A16:E16"/>
    <mergeCell ref="A17:E19"/>
    <mergeCell ref="A20:E20"/>
    <mergeCell ref="A21:E21"/>
    <mergeCell ref="A23:E23"/>
    <mergeCell ref="A24:E24"/>
    <mergeCell ref="A25:E25"/>
    <mergeCell ref="A26:E27"/>
    <mergeCell ref="A28:E28"/>
    <mergeCell ref="A29:E29"/>
    <mergeCell ref="A30:E30"/>
    <mergeCell ref="A31:E31"/>
    <mergeCell ref="A32:E32"/>
    <mergeCell ref="A33:E33"/>
    <mergeCell ref="A34:E36"/>
    <mergeCell ref="A37:E38"/>
    <mergeCell ref="A39:E40"/>
    <mergeCell ref="A41:E41"/>
    <mergeCell ref="A42:E42"/>
    <mergeCell ref="A43:E43"/>
    <mergeCell ref="A44:E45"/>
    <mergeCell ref="A46:E46"/>
    <mergeCell ref="A56:E56"/>
    <mergeCell ref="A57:E57"/>
    <mergeCell ref="A47:E47"/>
    <mergeCell ref="A48:E49"/>
    <mergeCell ref="A50:E50"/>
    <mergeCell ref="A51:E51"/>
    <mergeCell ref="A52:E52"/>
    <mergeCell ref="A53:E53"/>
    <mergeCell ref="A54:E55"/>
  </mergeCells>
  <hyperlinks>
    <hyperlink ref="C15" r:id="rId1" xr:uid="{00000000-0004-0000-0200-000000000000}"/>
  </hyperlinks>
  <printOptions horizontalCentered="1"/>
  <pageMargins left="0.65" right="0.5" top="0.5" bottom="0.5" header="0" footer="0"/>
  <pageSetup scale="97"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zoomScaleNormal="100" workbookViewId="0">
      <selection activeCell="H27" sqref="H27"/>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61"/>
      <c r="C1" s="70"/>
      <c r="D1" s="390">
        <f>AssessmentYear</f>
        <v>2026</v>
      </c>
      <c r="E1" s="360"/>
      <c r="F1" s="17"/>
      <c r="G1" s="17"/>
      <c r="H1" s="17"/>
      <c r="I1" s="17"/>
      <c r="J1" s="17"/>
      <c r="K1" s="17"/>
      <c r="L1" s="17"/>
      <c r="M1" s="17"/>
      <c r="N1" s="17"/>
      <c r="O1" s="17"/>
      <c r="P1" s="17"/>
      <c r="Q1" s="17"/>
      <c r="R1" s="17"/>
      <c r="S1" s="17"/>
      <c r="T1" s="17"/>
      <c r="U1" s="17"/>
      <c r="V1" s="17"/>
      <c r="W1" s="17"/>
      <c r="X1" s="17"/>
      <c r="Y1" s="17"/>
      <c r="Z1" s="17"/>
    </row>
    <row r="2" spans="1:26" ht="18" customHeight="1">
      <c r="A2" s="18"/>
      <c r="B2" s="62"/>
      <c r="C2" s="71" t="s">
        <v>12</v>
      </c>
      <c r="D2" s="334"/>
      <c r="E2" s="362"/>
      <c r="F2" s="17"/>
      <c r="G2" s="17"/>
      <c r="H2" s="17"/>
      <c r="I2" s="17"/>
      <c r="J2" s="17"/>
      <c r="K2" s="17"/>
      <c r="L2" s="17"/>
      <c r="M2" s="17"/>
      <c r="N2" s="17"/>
      <c r="O2" s="17"/>
      <c r="P2" s="17"/>
      <c r="Q2" s="17"/>
      <c r="R2" s="17"/>
      <c r="S2" s="17"/>
      <c r="T2" s="17"/>
      <c r="U2" s="17"/>
      <c r="V2" s="17"/>
      <c r="W2" s="17"/>
      <c r="X2" s="17"/>
      <c r="Y2" s="17"/>
      <c r="Z2" s="17"/>
    </row>
    <row r="3" spans="1:26" ht="13.5" customHeight="1">
      <c r="A3" s="21"/>
      <c r="B3" s="17"/>
      <c r="C3" s="72" t="s">
        <v>515</v>
      </c>
      <c r="D3" s="391" t="str">
        <f>FORMNUMBER</f>
        <v>PT-41ELG</v>
      </c>
      <c r="E3" s="362"/>
      <c r="F3" s="17"/>
      <c r="G3" s="17"/>
      <c r="H3" s="17"/>
      <c r="I3" s="17"/>
      <c r="J3" s="17"/>
      <c r="K3" s="17"/>
      <c r="L3" s="17"/>
      <c r="M3" s="17"/>
      <c r="N3" s="17"/>
      <c r="O3" s="17"/>
      <c r="P3" s="17"/>
      <c r="Q3" s="17"/>
      <c r="R3" s="17"/>
      <c r="S3" s="17"/>
      <c r="T3" s="17"/>
      <c r="U3" s="17"/>
      <c r="V3" s="17"/>
      <c r="W3" s="17"/>
      <c r="X3" s="17"/>
      <c r="Y3" s="17"/>
      <c r="Z3" s="17"/>
    </row>
    <row r="4" spans="1:26" ht="13.5" customHeight="1">
      <c r="A4" s="18"/>
      <c r="B4" s="17"/>
      <c r="C4" s="73" t="s">
        <v>50</v>
      </c>
      <c r="D4" s="392" t="s">
        <v>48</v>
      </c>
      <c r="E4" s="362"/>
      <c r="F4" s="17"/>
      <c r="G4" s="17"/>
      <c r="H4" s="17"/>
      <c r="I4" s="17"/>
      <c r="J4" s="17"/>
      <c r="K4" s="17"/>
      <c r="L4" s="17"/>
      <c r="M4" s="17"/>
      <c r="N4" s="17"/>
      <c r="O4" s="17"/>
      <c r="P4" s="17"/>
      <c r="Q4" s="17"/>
      <c r="R4" s="17"/>
      <c r="S4" s="17"/>
      <c r="T4" s="17"/>
      <c r="U4" s="17"/>
      <c r="V4" s="17"/>
      <c r="W4" s="17"/>
      <c r="X4" s="17"/>
      <c r="Y4" s="17"/>
      <c r="Z4" s="17"/>
    </row>
    <row r="5" spans="1:26" ht="6" customHeight="1">
      <c r="A5" s="25"/>
      <c r="B5" s="63"/>
      <c r="C5" s="74"/>
      <c r="D5" s="63"/>
      <c r="E5" s="28"/>
      <c r="F5" s="17"/>
      <c r="G5" s="17"/>
      <c r="H5" s="17"/>
      <c r="I5" s="17"/>
      <c r="J5" s="17"/>
      <c r="K5" s="17"/>
      <c r="L5" s="17"/>
      <c r="M5" s="17"/>
      <c r="N5" s="17"/>
      <c r="O5" s="17"/>
      <c r="P5" s="17"/>
      <c r="Q5" s="17"/>
      <c r="R5" s="17"/>
      <c r="S5" s="17"/>
      <c r="T5" s="17"/>
      <c r="U5" s="17"/>
      <c r="V5" s="17"/>
      <c r="W5" s="17"/>
      <c r="X5" s="17"/>
      <c r="Y5" s="17"/>
      <c r="Z5" s="17"/>
    </row>
    <row r="6" spans="1:26" ht="6" customHeight="1">
      <c r="A6" s="61"/>
      <c r="B6" s="61"/>
      <c r="C6" s="61"/>
      <c r="D6" s="61"/>
      <c r="E6" s="61"/>
      <c r="F6" s="17"/>
      <c r="G6" s="17"/>
      <c r="H6" s="17"/>
      <c r="I6" s="17"/>
      <c r="J6" s="17"/>
      <c r="K6" s="17"/>
      <c r="L6" s="17"/>
      <c r="M6" s="17"/>
      <c r="N6" s="17"/>
      <c r="O6" s="17"/>
      <c r="P6" s="17"/>
      <c r="Q6" s="17"/>
      <c r="R6" s="17"/>
      <c r="S6" s="17"/>
      <c r="T6" s="17"/>
      <c r="U6" s="17"/>
      <c r="V6" s="17"/>
      <c r="W6" s="17"/>
      <c r="X6" s="17"/>
      <c r="Y6" s="17"/>
      <c r="Z6" s="17"/>
    </row>
    <row r="7" spans="1:26" ht="12.75" customHeight="1">
      <c r="A7" s="393" t="s">
        <v>51</v>
      </c>
      <c r="B7" s="394"/>
      <c r="C7" s="394"/>
      <c r="D7" s="394"/>
      <c r="E7" s="395"/>
      <c r="F7" s="17"/>
      <c r="G7" s="17"/>
      <c r="H7" s="17"/>
      <c r="I7" s="17"/>
      <c r="J7" s="17"/>
      <c r="K7" s="17"/>
      <c r="L7" s="17"/>
      <c r="M7" s="17"/>
      <c r="N7" s="17"/>
      <c r="O7" s="17"/>
      <c r="P7" s="17"/>
      <c r="Q7" s="17"/>
      <c r="R7" s="17"/>
      <c r="S7" s="17"/>
      <c r="T7" s="17"/>
      <c r="U7" s="17"/>
      <c r="V7" s="17"/>
      <c r="W7" s="17"/>
      <c r="X7" s="17"/>
      <c r="Y7" s="17"/>
      <c r="Z7" s="17"/>
    </row>
    <row r="8" spans="1:26" ht="6" customHeight="1">
      <c r="A8" s="75"/>
      <c r="B8" s="64"/>
      <c r="C8" s="64"/>
      <c r="D8" s="64"/>
      <c r="E8" s="76"/>
      <c r="F8" s="17"/>
      <c r="G8" s="17"/>
      <c r="H8" s="17"/>
      <c r="I8" s="17"/>
      <c r="J8" s="17"/>
      <c r="K8" s="17"/>
      <c r="L8" s="17"/>
      <c r="M8" s="17"/>
      <c r="N8" s="17"/>
      <c r="O8" s="17"/>
      <c r="P8" s="17"/>
      <c r="Q8" s="17"/>
      <c r="R8" s="17"/>
      <c r="S8" s="17"/>
      <c r="T8" s="17"/>
      <c r="U8" s="17"/>
      <c r="V8" s="17"/>
      <c r="W8" s="17"/>
      <c r="X8" s="17"/>
      <c r="Y8" s="17"/>
      <c r="Z8" s="17"/>
    </row>
    <row r="9" spans="1:26" ht="14.25" customHeight="1">
      <c r="A9" s="379" t="s">
        <v>52</v>
      </c>
      <c r="B9" s="334"/>
      <c r="C9" s="334"/>
      <c r="D9" s="334"/>
      <c r="E9" s="362"/>
      <c r="F9" s="17"/>
      <c r="G9" s="17"/>
      <c r="H9" s="17"/>
      <c r="I9" s="17"/>
      <c r="J9" s="17"/>
      <c r="K9" s="17"/>
      <c r="L9" s="17"/>
      <c r="M9" s="17"/>
      <c r="N9" s="17"/>
      <c r="O9" s="17"/>
      <c r="P9" s="17"/>
      <c r="Q9" s="17"/>
      <c r="R9" s="17"/>
      <c r="S9" s="17"/>
      <c r="T9" s="17"/>
      <c r="U9" s="17"/>
      <c r="V9" s="17"/>
      <c r="W9" s="17"/>
      <c r="X9" s="17"/>
      <c r="Y9" s="17"/>
      <c r="Z9" s="17"/>
    </row>
    <row r="10" spans="1:26" ht="14.25" customHeight="1">
      <c r="A10" s="379" t="s">
        <v>53</v>
      </c>
      <c r="B10" s="334"/>
      <c r="C10" s="334"/>
      <c r="D10" s="334"/>
      <c r="E10" s="362"/>
      <c r="F10" s="17"/>
      <c r="G10" s="17"/>
      <c r="H10" s="17"/>
      <c r="I10" s="17"/>
      <c r="J10" s="17"/>
      <c r="K10" s="17"/>
      <c r="L10" s="17"/>
      <c r="M10" s="17"/>
      <c r="N10" s="17"/>
      <c r="O10" s="17"/>
      <c r="P10" s="17"/>
      <c r="Q10" s="17"/>
      <c r="R10" s="17"/>
      <c r="S10" s="17"/>
      <c r="T10" s="17"/>
      <c r="U10" s="17"/>
      <c r="V10" s="17"/>
      <c r="W10" s="17"/>
      <c r="X10" s="17"/>
      <c r="Y10" s="17"/>
      <c r="Z10" s="17"/>
    </row>
    <row r="11" spans="1:26" ht="14.25" customHeight="1">
      <c r="A11" s="379" t="s">
        <v>54</v>
      </c>
      <c r="B11" s="334"/>
      <c r="C11" s="334"/>
      <c r="D11" s="334"/>
      <c r="E11" s="362"/>
      <c r="F11" s="17"/>
      <c r="G11" s="17"/>
      <c r="H11" s="17"/>
      <c r="I11" s="17"/>
      <c r="J11" s="17"/>
      <c r="K11" s="17"/>
      <c r="L11" s="17"/>
      <c r="M11" s="17"/>
      <c r="N11" s="17"/>
      <c r="O11" s="17"/>
      <c r="P11" s="17"/>
      <c r="Q11" s="17"/>
      <c r="R11" s="17"/>
      <c r="S11" s="17"/>
      <c r="T11" s="17"/>
      <c r="U11" s="17"/>
      <c r="V11" s="17"/>
      <c r="W11" s="17"/>
      <c r="X11" s="17"/>
      <c r="Y11" s="17"/>
      <c r="Z11" s="17"/>
    </row>
    <row r="12" spans="1:26" ht="6" customHeight="1">
      <c r="A12" s="78"/>
      <c r="B12" s="79"/>
      <c r="C12" s="79"/>
      <c r="D12" s="79"/>
      <c r="E12" s="80"/>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85" t="s">
        <v>55</v>
      </c>
      <c r="B13" s="386"/>
      <c r="C13" s="386"/>
      <c r="D13" s="386"/>
      <c r="E13" s="387"/>
      <c r="F13" s="17"/>
      <c r="G13" s="17"/>
      <c r="H13" s="17"/>
      <c r="I13" s="17"/>
      <c r="J13" s="17"/>
      <c r="K13" s="17"/>
      <c r="L13" s="17"/>
      <c r="M13" s="17"/>
      <c r="N13" s="17"/>
      <c r="O13" s="17"/>
      <c r="P13" s="17"/>
      <c r="Q13" s="17"/>
      <c r="R13" s="17"/>
      <c r="S13" s="17"/>
      <c r="T13" s="17"/>
      <c r="U13" s="17"/>
      <c r="V13" s="17"/>
      <c r="W13" s="17"/>
      <c r="X13" s="17"/>
      <c r="Y13" s="17"/>
      <c r="Z13" s="17"/>
    </row>
    <row r="14" spans="1:26" ht="6" customHeight="1">
      <c r="A14" s="388"/>
      <c r="B14" s="345"/>
      <c r="C14" s="345"/>
      <c r="D14" s="345"/>
      <c r="E14" s="81"/>
      <c r="F14" s="17"/>
      <c r="G14" s="17"/>
      <c r="H14" s="17"/>
      <c r="I14" s="17"/>
      <c r="J14" s="17"/>
      <c r="K14" s="17"/>
      <c r="L14" s="17"/>
      <c r="M14" s="17"/>
      <c r="N14" s="17"/>
      <c r="O14" s="17"/>
      <c r="P14" s="17"/>
      <c r="Q14" s="17"/>
      <c r="R14" s="17"/>
      <c r="S14" s="17"/>
      <c r="T14" s="17"/>
      <c r="U14" s="17"/>
      <c r="V14" s="17"/>
      <c r="W14" s="17"/>
      <c r="X14" s="17"/>
      <c r="Y14" s="17"/>
      <c r="Z14" s="17"/>
    </row>
    <row r="15" spans="1:26" ht="14.25" customHeight="1">
      <c r="A15" s="389" t="s">
        <v>56</v>
      </c>
      <c r="B15" s="334"/>
      <c r="C15" s="334"/>
      <c r="D15" s="334"/>
      <c r="E15" s="362"/>
      <c r="F15" s="17"/>
      <c r="G15" s="17"/>
      <c r="H15" s="17"/>
      <c r="I15" s="17"/>
      <c r="J15" s="17"/>
      <c r="K15" s="17"/>
      <c r="L15" s="17"/>
      <c r="M15" s="17"/>
      <c r="N15" s="17"/>
      <c r="O15" s="17"/>
      <c r="P15" s="17"/>
      <c r="Q15" s="17"/>
      <c r="R15" s="17"/>
      <c r="S15" s="17"/>
      <c r="T15" s="17"/>
      <c r="U15" s="17"/>
      <c r="V15" s="17"/>
      <c r="W15" s="17"/>
      <c r="X15" s="17"/>
      <c r="Y15" s="17"/>
      <c r="Z15" s="17"/>
    </row>
    <row r="16" spans="1:26" ht="6" customHeight="1">
      <c r="A16" s="82"/>
      <c r="B16" s="68"/>
      <c r="C16" s="68"/>
      <c r="D16" s="68"/>
      <c r="E16" s="66"/>
      <c r="F16" s="17"/>
      <c r="G16" s="17"/>
      <c r="H16" s="17"/>
      <c r="I16" s="17"/>
      <c r="J16" s="17"/>
      <c r="K16" s="17"/>
      <c r="L16" s="17"/>
      <c r="M16" s="17"/>
      <c r="N16" s="17"/>
      <c r="O16" s="17"/>
      <c r="P16" s="17"/>
      <c r="Q16" s="17"/>
      <c r="R16" s="17"/>
      <c r="S16" s="17"/>
      <c r="T16" s="17"/>
      <c r="U16" s="17"/>
      <c r="V16" s="17"/>
      <c r="W16" s="17"/>
      <c r="X16" s="17"/>
      <c r="Y16" s="17"/>
      <c r="Z16" s="17"/>
    </row>
    <row r="17" spans="1:26" ht="14.25" customHeight="1">
      <c r="A17" s="379" t="s">
        <v>57</v>
      </c>
      <c r="B17" s="334"/>
      <c r="C17" s="334"/>
      <c r="D17" s="334"/>
      <c r="E17" s="362"/>
      <c r="F17" s="17"/>
      <c r="G17" s="17"/>
      <c r="H17" s="17"/>
      <c r="I17" s="17"/>
      <c r="J17" s="17"/>
      <c r="K17" s="17"/>
      <c r="L17" s="17"/>
      <c r="M17" s="17"/>
      <c r="N17" s="17"/>
      <c r="O17" s="17"/>
      <c r="P17" s="17"/>
      <c r="Q17" s="17"/>
      <c r="R17" s="17"/>
      <c r="S17" s="17"/>
      <c r="T17" s="17"/>
      <c r="U17" s="17"/>
      <c r="V17" s="17"/>
      <c r="W17" s="17"/>
      <c r="X17" s="17"/>
      <c r="Y17" s="17"/>
      <c r="Z17" s="17"/>
    </row>
    <row r="18" spans="1:26" ht="20.25" customHeight="1">
      <c r="A18" s="379" t="s">
        <v>58</v>
      </c>
      <c r="B18" s="334"/>
      <c r="C18" s="334"/>
      <c r="D18" s="334"/>
      <c r="E18" s="362"/>
      <c r="F18" s="17"/>
      <c r="G18" s="17"/>
      <c r="H18" s="17"/>
      <c r="I18" s="17"/>
      <c r="J18" s="17"/>
      <c r="K18" s="17"/>
      <c r="L18" s="17"/>
      <c r="M18" s="17"/>
      <c r="N18" s="17"/>
      <c r="O18" s="17"/>
      <c r="P18" s="17"/>
      <c r="Q18" s="17"/>
      <c r="R18" s="17"/>
      <c r="S18" s="17"/>
      <c r="T18" s="17"/>
      <c r="U18" s="17"/>
      <c r="V18" s="17"/>
      <c r="W18" s="17"/>
      <c r="X18" s="17"/>
      <c r="Y18" s="17"/>
      <c r="Z18" s="17"/>
    </row>
    <row r="19" spans="1:26" ht="14.25" customHeight="1">
      <c r="A19" s="379" t="s">
        <v>534</v>
      </c>
      <c r="B19" s="334"/>
      <c r="C19" s="334"/>
      <c r="D19" s="334"/>
      <c r="E19" s="362"/>
      <c r="F19" s="17"/>
      <c r="G19" s="17"/>
      <c r="H19" s="17"/>
      <c r="I19" s="17"/>
      <c r="J19" s="17"/>
      <c r="K19" s="17"/>
      <c r="L19" s="17"/>
      <c r="M19" s="17"/>
      <c r="N19" s="17"/>
      <c r="O19" s="17"/>
      <c r="P19" s="17"/>
      <c r="Q19" s="17"/>
      <c r="R19" s="17"/>
      <c r="S19" s="17"/>
      <c r="T19" s="17"/>
      <c r="U19" s="17"/>
      <c r="V19" s="17"/>
      <c r="W19" s="17"/>
      <c r="X19" s="17"/>
      <c r="Y19" s="17"/>
      <c r="Z19" s="17"/>
    </row>
    <row r="20" spans="1:26" ht="27" customHeight="1">
      <c r="A20" s="383" t="s">
        <v>59</v>
      </c>
      <c r="B20" s="334"/>
      <c r="C20" s="334"/>
      <c r="D20" s="334"/>
      <c r="E20" s="362"/>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61"/>
      <c r="B21" s="334"/>
      <c r="C21" s="334"/>
      <c r="D21" s="334"/>
      <c r="E21" s="362"/>
      <c r="F21" s="17"/>
      <c r="G21" s="17"/>
      <c r="H21" s="17"/>
      <c r="I21" s="17"/>
      <c r="J21" s="17"/>
      <c r="K21" s="17"/>
      <c r="L21" s="17"/>
      <c r="M21" s="17"/>
      <c r="N21" s="17"/>
      <c r="O21" s="17"/>
      <c r="P21" s="17"/>
      <c r="Q21" s="17"/>
      <c r="R21" s="17"/>
      <c r="S21" s="17"/>
      <c r="T21" s="17"/>
      <c r="U21" s="17"/>
      <c r="V21" s="17"/>
      <c r="W21" s="17"/>
      <c r="X21" s="17"/>
      <c r="Y21" s="17"/>
      <c r="Z21" s="17"/>
    </row>
    <row r="22" spans="1:26" ht="16.5" customHeight="1">
      <c r="A22" s="384" t="s">
        <v>21</v>
      </c>
      <c r="B22" s="334"/>
      <c r="C22" s="334"/>
      <c r="D22" s="334"/>
      <c r="E22" s="362"/>
      <c r="F22" s="17"/>
      <c r="G22" s="17"/>
      <c r="H22" s="17"/>
      <c r="I22" s="17"/>
      <c r="J22" s="17"/>
      <c r="K22" s="17"/>
      <c r="L22" s="17"/>
      <c r="M22" s="17"/>
      <c r="N22" s="17"/>
      <c r="O22" s="17"/>
      <c r="P22" s="17"/>
      <c r="Q22" s="17"/>
      <c r="R22" s="17"/>
      <c r="S22" s="17"/>
      <c r="T22" s="17"/>
      <c r="U22" s="17"/>
      <c r="V22" s="17"/>
      <c r="W22" s="17"/>
      <c r="X22" s="17"/>
      <c r="Y22" s="17"/>
      <c r="Z22" s="17"/>
    </row>
    <row r="23" spans="1:26" ht="6" customHeight="1">
      <c r="A23" s="56"/>
      <c r="B23" s="83"/>
      <c r="C23" s="83"/>
      <c r="D23" s="83"/>
      <c r="E23" s="84"/>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80" t="s">
        <v>60</v>
      </c>
      <c r="B24" s="381"/>
      <c r="C24" s="381"/>
      <c r="D24" s="381"/>
      <c r="E24" s="382"/>
      <c r="F24" s="17"/>
      <c r="G24" s="17"/>
      <c r="H24" s="17"/>
      <c r="I24" s="17"/>
      <c r="J24" s="17"/>
      <c r="K24" s="17"/>
      <c r="L24" s="17"/>
      <c r="M24" s="17"/>
      <c r="N24" s="17"/>
      <c r="O24" s="17"/>
      <c r="P24" s="17"/>
      <c r="Q24" s="17"/>
      <c r="R24" s="17"/>
      <c r="S24" s="17"/>
      <c r="T24" s="17"/>
      <c r="U24" s="17"/>
      <c r="V24" s="17"/>
      <c r="W24" s="17"/>
      <c r="X24" s="17"/>
      <c r="Y24" s="17"/>
      <c r="Z24" s="17"/>
    </row>
    <row r="25" spans="1:26" ht="6" customHeight="1">
      <c r="A25" s="85"/>
      <c r="B25" s="86"/>
      <c r="C25" s="86"/>
      <c r="D25" s="86"/>
      <c r="E25" s="87"/>
      <c r="F25" s="17"/>
      <c r="G25" s="17"/>
      <c r="H25" s="17"/>
      <c r="I25" s="17"/>
      <c r="J25" s="17"/>
      <c r="K25" s="17"/>
      <c r="L25" s="17"/>
      <c r="M25" s="17"/>
      <c r="N25" s="17"/>
      <c r="O25" s="17"/>
      <c r="P25" s="17"/>
      <c r="Q25" s="17"/>
      <c r="R25" s="17"/>
      <c r="S25" s="17"/>
      <c r="T25" s="17"/>
      <c r="U25" s="17"/>
      <c r="V25" s="17"/>
      <c r="W25" s="17"/>
      <c r="X25" s="17"/>
      <c r="Y25" s="17"/>
      <c r="Z25" s="17"/>
    </row>
    <row r="26" spans="1:26" ht="14.25" customHeight="1">
      <c r="A26" s="379" t="s">
        <v>535</v>
      </c>
      <c r="B26" s="334"/>
      <c r="C26" s="334"/>
      <c r="D26" s="334"/>
      <c r="E26" s="362"/>
      <c r="F26" s="17"/>
      <c r="G26" s="17"/>
      <c r="H26" s="17"/>
      <c r="I26" s="17"/>
      <c r="J26" s="17"/>
      <c r="K26" s="17"/>
      <c r="L26" s="17"/>
      <c r="M26" s="17"/>
      <c r="N26" s="17"/>
      <c r="O26" s="17"/>
      <c r="P26" s="17"/>
      <c r="Q26" s="17"/>
      <c r="R26" s="17"/>
      <c r="S26" s="17"/>
      <c r="T26" s="17"/>
      <c r="U26" s="17"/>
      <c r="V26" s="17"/>
      <c r="W26" s="17"/>
      <c r="X26" s="17"/>
      <c r="Y26" s="17"/>
      <c r="Z26" s="17"/>
    </row>
    <row r="27" spans="1:26" ht="14.25" customHeight="1">
      <c r="A27" s="379"/>
      <c r="B27" s="334"/>
      <c r="C27" s="334"/>
      <c r="D27" s="334"/>
      <c r="E27" s="362"/>
      <c r="F27" s="17"/>
      <c r="G27" s="17"/>
      <c r="H27" s="17"/>
      <c r="I27" s="17"/>
      <c r="J27" s="17"/>
      <c r="K27" s="17"/>
      <c r="L27" s="17"/>
      <c r="M27" s="17"/>
      <c r="N27" s="17"/>
      <c r="O27" s="17"/>
      <c r="P27" s="17"/>
      <c r="Q27" s="17"/>
      <c r="R27" s="17"/>
      <c r="S27" s="17"/>
      <c r="T27" s="17"/>
      <c r="U27" s="17"/>
      <c r="V27" s="17"/>
      <c r="W27" s="17"/>
      <c r="X27" s="17"/>
      <c r="Y27" s="17"/>
      <c r="Z27" s="17"/>
    </row>
    <row r="28" spans="1:26" ht="6" customHeight="1">
      <c r="A28" s="77"/>
      <c r="B28" s="88"/>
      <c r="C28" s="88"/>
      <c r="D28" s="88"/>
      <c r="E28" s="69"/>
      <c r="F28" s="17"/>
      <c r="G28" s="17"/>
      <c r="H28" s="17"/>
      <c r="I28" s="17"/>
      <c r="J28" s="17"/>
      <c r="K28" s="17"/>
      <c r="L28" s="17"/>
      <c r="M28" s="17"/>
      <c r="N28" s="17"/>
      <c r="O28" s="17"/>
      <c r="P28" s="17"/>
      <c r="Q28" s="17"/>
      <c r="R28" s="17"/>
      <c r="S28" s="17"/>
      <c r="T28" s="17"/>
      <c r="U28" s="17"/>
      <c r="V28" s="17"/>
      <c r="W28" s="17"/>
      <c r="X28" s="17"/>
      <c r="Y28" s="17"/>
      <c r="Z28" s="17"/>
    </row>
    <row r="29" spans="1:26" ht="14.25" customHeight="1">
      <c r="A29" s="379" t="s">
        <v>61</v>
      </c>
      <c r="B29" s="334"/>
      <c r="C29" s="334"/>
      <c r="D29" s="334"/>
      <c r="E29" s="362"/>
      <c r="F29" s="17"/>
      <c r="G29" s="17"/>
      <c r="H29" s="17"/>
      <c r="I29" s="17"/>
      <c r="J29" s="17"/>
      <c r="K29" s="17"/>
      <c r="L29" s="17"/>
      <c r="M29" s="17"/>
      <c r="N29" s="17"/>
      <c r="O29" s="17"/>
      <c r="P29" s="17"/>
      <c r="Q29" s="17"/>
      <c r="R29" s="17"/>
      <c r="S29" s="17"/>
      <c r="T29" s="17"/>
      <c r="U29" s="17"/>
      <c r="V29" s="17"/>
      <c r="W29" s="17"/>
      <c r="X29" s="17"/>
      <c r="Y29" s="17"/>
      <c r="Z29" s="17"/>
    </row>
    <row r="30" spans="1:26" ht="14.25" customHeight="1">
      <c r="A30" s="379"/>
      <c r="B30" s="334"/>
      <c r="C30" s="334"/>
      <c r="D30" s="334"/>
      <c r="E30" s="362"/>
      <c r="F30" s="17"/>
      <c r="G30" s="17"/>
      <c r="H30" s="17"/>
      <c r="I30" s="17"/>
      <c r="J30" s="17"/>
      <c r="K30" s="17"/>
      <c r="L30" s="17"/>
      <c r="M30" s="17"/>
      <c r="N30" s="17"/>
      <c r="O30" s="17"/>
      <c r="P30" s="17"/>
      <c r="Q30" s="17"/>
      <c r="R30" s="17"/>
      <c r="S30" s="17"/>
      <c r="T30" s="17"/>
      <c r="U30" s="17"/>
      <c r="V30" s="17"/>
      <c r="W30" s="17"/>
      <c r="X30" s="17"/>
      <c r="Y30" s="17"/>
      <c r="Z30" s="17"/>
    </row>
    <row r="31" spans="1:26" ht="6" customHeight="1">
      <c r="A31" s="77"/>
      <c r="B31" s="88"/>
      <c r="C31" s="88"/>
      <c r="D31" s="88"/>
      <c r="E31" s="69"/>
      <c r="F31" s="17"/>
      <c r="G31" s="17"/>
      <c r="H31" s="17"/>
      <c r="I31" s="17"/>
      <c r="J31" s="17"/>
      <c r="K31" s="17"/>
      <c r="L31" s="17"/>
      <c r="M31" s="17"/>
      <c r="N31" s="17"/>
      <c r="O31" s="17"/>
      <c r="P31" s="17"/>
      <c r="Q31" s="17"/>
      <c r="R31" s="17"/>
      <c r="S31" s="17"/>
      <c r="T31" s="17"/>
      <c r="U31" s="17"/>
      <c r="V31" s="17"/>
      <c r="W31" s="17"/>
      <c r="X31" s="17"/>
      <c r="Y31" s="17"/>
      <c r="Z31" s="17"/>
    </row>
    <row r="32" spans="1:26" ht="14.25" customHeight="1">
      <c r="A32" s="379" t="s">
        <v>62</v>
      </c>
      <c r="B32" s="334"/>
      <c r="C32" s="334"/>
      <c r="D32" s="334"/>
      <c r="E32" s="362"/>
      <c r="F32" s="17"/>
      <c r="G32" s="17"/>
      <c r="H32" s="17"/>
      <c r="I32" s="17"/>
      <c r="J32" s="17"/>
      <c r="K32" s="17"/>
      <c r="L32" s="17"/>
      <c r="M32" s="17"/>
      <c r="N32" s="17"/>
      <c r="O32" s="17"/>
      <c r="P32" s="17"/>
      <c r="Q32" s="17"/>
      <c r="R32" s="17"/>
      <c r="S32" s="17"/>
      <c r="T32" s="17"/>
      <c r="U32" s="17"/>
      <c r="V32" s="17"/>
      <c r="W32" s="17"/>
      <c r="X32" s="17"/>
      <c r="Y32" s="17"/>
      <c r="Z32" s="17"/>
    </row>
    <row r="33" spans="1:26" ht="14.25" customHeight="1">
      <c r="A33" s="379" t="s">
        <v>63</v>
      </c>
      <c r="B33" s="334"/>
      <c r="C33" s="334"/>
      <c r="D33" s="334"/>
      <c r="E33" s="362"/>
      <c r="F33" s="17"/>
      <c r="G33" s="17"/>
      <c r="H33" s="17"/>
      <c r="I33" s="17"/>
      <c r="J33" s="17"/>
      <c r="K33" s="17"/>
      <c r="L33" s="17"/>
      <c r="M33" s="17"/>
      <c r="N33" s="17"/>
      <c r="O33" s="17"/>
      <c r="P33" s="17"/>
      <c r="Q33" s="17"/>
      <c r="R33" s="17"/>
      <c r="S33" s="17"/>
      <c r="T33" s="17"/>
      <c r="U33" s="17"/>
      <c r="V33" s="17"/>
      <c r="W33" s="17"/>
      <c r="X33" s="17"/>
      <c r="Y33" s="17"/>
      <c r="Z33" s="17"/>
    </row>
    <row r="34" spans="1:26" ht="6" customHeight="1">
      <c r="A34" s="89"/>
      <c r="B34" s="90"/>
      <c r="C34" s="90"/>
      <c r="D34" s="90"/>
      <c r="E34" s="69"/>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65"/>
      <c r="B35" s="91"/>
      <c r="C35" s="91" t="s">
        <v>64</v>
      </c>
      <c r="D35" s="91"/>
      <c r="E35" s="69"/>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65"/>
      <c r="B36" s="91"/>
      <c r="C36" s="91" t="s">
        <v>65</v>
      </c>
      <c r="D36" s="91"/>
      <c r="E36" s="69"/>
      <c r="F36" s="17"/>
      <c r="G36" s="17"/>
      <c r="H36" s="17"/>
      <c r="I36" s="17"/>
      <c r="J36" s="17"/>
      <c r="K36" s="17"/>
      <c r="L36" s="17"/>
      <c r="M36" s="17"/>
      <c r="N36" s="17"/>
      <c r="O36" s="17"/>
      <c r="P36" s="17"/>
      <c r="Q36" s="17"/>
      <c r="R36" s="17"/>
      <c r="S36" s="17"/>
      <c r="T36" s="17"/>
      <c r="U36" s="17"/>
      <c r="V36" s="17"/>
      <c r="W36" s="17"/>
      <c r="X36" s="17"/>
      <c r="Y36" s="17"/>
      <c r="Z36" s="17"/>
    </row>
    <row r="37" spans="1:26" ht="25.5" customHeight="1">
      <c r="A37" s="65"/>
      <c r="B37" s="91"/>
      <c r="C37" s="91" t="s">
        <v>66</v>
      </c>
      <c r="D37" s="91"/>
      <c r="E37" s="69"/>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65"/>
      <c r="B38" s="91"/>
      <c r="C38" s="91" t="s">
        <v>67</v>
      </c>
      <c r="D38" s="91"/>
      <c r="E38" s="69"/>
      <c r="F38" s="17"/>
      <c r="G38" s="17"/>
      <c r="H38" s="17"/>
      <c r="I38" s="17"/>
      <c r="J38" s="17"/>
      <c r="K38" s="17"/>
      <c r="L38" s="17"/>
      <c r="M38" s="17"/>
      <c r="N38" s="17"/>
      <c r="O38" s="17"/>
      <c r="P38" s="17"/>
      <c r="Q38" s="17"/>
      <c r="R38" s="17"/>
      <c r="S38" s="17"/>
      <c r="T38" s="17"/>
      <c r="U38" s="17"/>
      <c r="V38" s="17"/>
      <c r="W38" s="17"/>
      <c r="X38" s="17"/>
      <c r="Y38" s="17"/>
      <c r="Z38" s="17"/>
    </row>
    <row r="39" spans="1:26" ht="6" customHeight="1">
      <c r="A39" s="89"/>
      <c r="B39" s="90"/>
      <c r="C39" s="90"/>
      <c r="D39" s="90"/>
      <c r="E39" s="69"/>
      <c r="F39" s="17"/>
      <c r="G39" s="17"/>
      <c r="H39" s="17"/>
      <c r="I39" s="17"/>
      <c r="J39" s="17"/>
      <c r="K39" s="17"/>
      <c r="L39" s="17"/>
      <c r="M39" s="17"/>
      <c r="N39" s="17"/>
      <c r="O39" s="17"/>
      <c r="P39" s="17"/>
      <c r="Q39" s="17"/>
      <c r="R39" s="17"/>
      <c r="S39" s="17"/>
      <c r="T39" s="17"/>
      <c r="U39" s="17"/>
      <c r="V39" s="17"/>
      <c r="W39" s="17"/>
      <c r="X39" s="17"/>
      <c r="Y39" s="17"/>
      <c r="Z39" s="17"/>
    </row>
    <row r="40" spans="1:26" ht="14.25" customHeight="1">
      <c r="A40" s="379" t="s">
        <v>68</v>
      </c>
      <c r="B40" s="334"/>
      <c r="C40" s="334"/>
      <c r="D40" s="334"/>
      <c r="E40" s="362"/>
      <c r="F40" s="17"/>
      <c r="G40" s="17"/>
      <c r="H40" s="17"/>
      <c r="I40" s="17"/>
      <c r="J40" s="17"/>
      <c r="K40" s="17"/>
      <c r="L40" s="17"/>
      <c r="M40" s="17"/>
      <c r="N40" s="17"/>
      <c r="O40" s="17"/>
      <c r="P40" s="17"/>
      <c r="Q40" s="17"/>
      <c r="R40" s="17"/>
      <c r="S40" s="17"/>
      <c r="T40" s="17"/>
      <c r="U40" s="17"/>
      <c r="V40" s="17"/>
      <c r="W40" s="17"/>
      <c r="X40" s="17"/>
      <c r="Y40" s="17"/>
      <c r="Z40" s="17"/>
    </row>
    <row r="41" spans="1:26" ht="14.25" customHeight="1">
      <c r="A41" s="379" t="s">
        <v>69</v>
      </c>
      <c r="B41" s="334"/>
      <c r="C41" s="334"/>
      <c r="D41" s="334"/>
      <c r="E41" s="362"/>
      <c r="F41" s="17"/>
      <c r="G41" s="17"/>
      <c r="H41" s="17"/>
      <c r="I41" s="17"/>
      <c r="J41" s="17"/>
      <c r="K41" s="17"/>
      <c r="L41" s="17"/>
      <c r="M41" s="17"/>
      <c r="N41" s="17"/>
      <c r="O41" s="17"/>
      <c r="P41" s="17"/>
      <c r="Q41" s="17"/>
      <c r="R41" s="17"/>
      <c r="S41" s="17"/>
      <c r="T41" s="17"/>
      <c r="U41" s="17"/>
      <c r="V41" s="17"/>
      <c r="W41" s="17"/>
      <c r="X41" s="17"/>
      <c r="Y41" s="17"/>
      <c r="Z41" s="17"/>
    </row>
    <row r="42" spans="1:26" ht="6" customHeight="1">
      <c r="A42" s="77"/>
      <c r="B42" s="88"/>
      <c r="C42" s="88"/>
      <c r="D42" s="88"/>
      <c r="E42" s="69"/>
      <c r="F42" s="17"/>
      <c r="G42" s="17"/>
      <c r="H42" s="17"/>
      <c r="I42" s="17"/>
      <c r="J42" s="17"/>
      <c r="K42" s="17"/>
      <c r="L42" s="17"/>
      <c r="M42" s="17"/>
      <c r="N42" s="17"/>
      <c r="O42" s="17"/>
      <c r="P42" s="17"/>
      <c r="Q42" s="17"/>
      <c r="R42" s="17"/>
      <c r="S42" s="17"/>
      <c r="T42" s="17"/>
      <c r="U42" s="17"/>
      <c r="V42" s="17"/>
      <c r="W42" s="17"/>
      <c r="X42" s="17"/>
      <c r="Y42" s="17"/>
      <c r="Z42" s="17"/>
    </row>
    <row r="43" spans="1:26" ht="14.25" customHeight="1">
      <c r="A43" s="379" t="s">
        <v>70</v>
      </c>
      <c r="B43" s="334"/>
      <c r="C43" s="334"/>
      <c r="D43" s="334"/>
      <c r="E43" s="362"/>
      <c r="F43" s="17"/>
      <c r="G43" s="17"/>
      <c r="H43" s="17"/>
      <c r="I43" s="17"/>
      <c r="J43" s="17"/>
      <c r="K43" s="17"/>
      <c r="L43" s="17"/>
      <c r="M43" s="17"/>
      <c r="N43" s="17"/>
      <c r="O43" s="17"/>
      <c r="P43" s="17"/>
      <c r="Q43" s="17"/>
      <c r="R43" s="17"/>
      <c r="S43" s="17"/>
      <c r="T43" s="17"/>
      <c r="U43" s="17"/>
      <c r="V43" s="17"/>
      <c r="W43" s="17"/>
      <c r="X43" s="17"/>
      <c r="Y43" s="17"/>
      <c r="Z43" s="17"/>
    </row>
    <row r="44" spans="1:26" ht="14.25" customHeight="1">
      <c r="A44" s="379" t="s">
        <v>71</v>
      </c>
      <c r="B44" s="334"/>
      <c r="C44" s="334"/>
      <c r="D44" s="334"/>
      <c r="E44" s="362"/>
      <c r="F44" s="17"/>
      <c r="G44" s="17"/>
      <c r="H44" s="17"/>
      <c r="I44" s="17"/>
      <c r="J44" s="17"/>
      <c r="K44" s="17"/>
      <c r="L44" s="17"/>
      <c r="M44" s="17"/>
      <c r="N44" s="17"/>
      <c r="O44" s="17"/>
      <c r="P44" s="17"/>
      <c r="Q44" s="17"/>
      <c r="R44" s="17"/>
      <c r="S44" s="17"/>
      <c r="T44" s="17"/>
      <c r="U44" s="17"/>
      <c r="V44" s="17"/>
      <c r="W44" s="17"/>
      <c r="X44" s="17"/>
      <c r="Y44" s="17"/>
      <c r="Z44" s="17"/>
    </row>
    <row r="45" spans="1:26" ht="14.25" customHeight="1">
      <c r="A45" s="379" t="s">
        <v>72</v>
      </c>
      <c r="B45" s="334"/>
      <c r="C45" s="334"/>
      <c r="D45" s="334"/>
      <c r="E45" s="362"/>
      <c r="F45" s="17"/>
      <c r="G45" s="17"/>
      <c r="H45" s="17"/>
      <c r="I45" s="17"/>
      <c r="J45" s="17"/>
      <c r="K45" s="17"/>
      <c r="L45" s="17"/>
      <c r="M45" s="17"/>
      <c r="N45" s="17"/>
      <c r="O45" s="17"/>
      <c r="P45" s="17"/>
      <c r="Q45" s="17"/>
      <c r="R45" s="17"/>
      <c r="S45" s="17"/>
      <c r="T45" s="17"/>
      <c r="U45" s="17"/>
      <c r="V45" s="17"/>
      <c r="W45" s="17"/>
      <c r="X45" s="17"/>
      <c r="Y45" s="17"/>
      <c r="Z45" s="17"/>
    </row>
    <row r="46" spans="1:26" ht="14.25" customHeight="1">
      <c r="A46" s="379" t="s">
        <v>73</v>
      </c>
      <c r="B46" s="334"/>
      <c r="C46" s="334"/>
      <c r="D46" s="334"/>
      <c r="E46" s="362"/>
      <c r="F46" s="17"/>
      <c r="G46" s="17"/>
      <c r="H46" s="17"/>
      <c r="I46" s="17"/>
      <c r="J46" s="17"/>
      <c r="K46" s="17"/>
      <c r="L46" s="17"/>
      <c r="M46" s="17"/>
      <c r="N46" s="17"/>
      <c r="O46" s="17"/>
      <c r="P46" s="17"/>
      <c r="Q46" s="17"/>
      <c r="R46" s="17"/>
      <c r="S46" s="17"/>
      <c r="T46" s="17"/>
      <c r="U46" s="17"/>
      <c r="V46" s="17"/>
      <c r="W46" s="17"/>
      <c r="X46" s="17"/>
      <c r="Y46" s="17"/>
      <c r="Z46" s="17"/>
    </row>
    <row r="47" spans="1:26" ht="14.25" customHeight="1">
      <c r="A47" s="379" t="s">
        <v>74</v>
      </c>
      <c r="B47" s="334"/>
      <c r="C47" s="334"/>
      <c r="D47" s="334"/>
      <c r="E47" s="362"/>
      <c r="F47" s="17"/>
      <c r="G47" s="17"/>
      <c r="H47" s="17"/>
      <c r="I47" s="17"/>
      <c r="J47" s="17"/>
      <c r="K47" s="17"/>
      <c r="L47" s="17"/>
      <c r="M47" s="17"/>
      <c r="N47" s="17"/>
      <c r="O47" s="17"/>
      <c r="P47" s="17"/>
      <c r="Q47" s="17"/>
      <c r="R47" s="17"/>
      <c r="S47" s="17"/>
      <c r="T47" s="17"/>
      <c r="U47" s="17"/>
      <c r="V47" s="17"/>
      <c r="W47" s="17"/>
      <c r="X47" s="17"/>
      <c r="Y47" s="17"/>
      <c r="Z47" s="17"/>
    </row>
    <row r="48" spans="1:26" ht="6" customHeight="1">
      <c r="A48" s="89"/>
      <c r="B48" s="90"/>
      <c r="C48" s="90"/>
      <c r="D48" s="90"/>
      <c r="E48" s="69"/>
      <c r="F48" s="17"/>
      <c r="G48" s="17"/>
      <c r="H48" s="17"/>
      <c r="I48" s="17"/>
      <c r="J48" s="17"/>
      <c r="K48" s="17"/>
      <c r="L48" s="17"/>
      <c r="M48" s="17"/>
      <c r="N48" s="17"/>
      <c r="O48" s="17"/>
      <c r="P48" s="17"/>
      <c r="Q48" s="17"/>
      <c r="R48" s="17"/>
      <c r="S48" s="17"/>
      <c r="T48" s="17"/>
      <c r="U48" s="17"/>
      <c r="V48" s="17"/>
      <c r="W48" s="17"/>
      <c r="X48" s="17"/>
      <c r="Y48" s="17"/>
      <c r="Z48" s="17"/>
    </row>
    <row r="49" spans="1:26" ht="14.25" customHeight="1">
      <c r="A49" s="379" t="s">
        <v>75</v>
      </c>
      <c r="B49" s="334"/>
      <c r="C49" s="334"/>
      <c r="D49" s="334"/>
      <c r="E49" s="362"/>
      <c r="F49" s="17"/>
      <c r="G49" s="17"/>
      <c r="H49" s="17"/>
      <c r="I49" s="17"/>
      <c r="J49" s="17"/>
      <c r="K49" s="17"/>
      <c r="L49" s="17"/>
      <c r="M49" s="17"/>
      <c r="N49" s="17"/>
      <c r="O49" s="17"/>
      <c r="P49" s="17"/>
      <c r="Q49" s="17"/>
      <c r="R49" s="17"/>
      <c r="S49" s="17"/>
      <c r="T49" s="17"/>
      <c r="U49" s="17"/>
      <c r="V49" s="17"/>
      <c r="W49" s="17"/>
      <c r="X49" s="17"/>
      <c r="Y49" s="17"/>
      <c r="Z49" s="17"/>
    </row>
    <row r="50" spans="1:26" ht="6" customHeight="1">
      <c r="A50" s="77"/>
      <c r="B50" s="88"/>
      <c r="C50" s="88"/>
      <c r="D50" s="88"/>
      <c r="E50" s="69"/>
      <c r="F50" s="17"/>
      <c r="G50" s="17"/>
      <c r="H50" s="17"/>
      <c r="I50" s="17"/>
      <c r="J50" s="17"/>
      <c r="K50" s="17"/>
      <c r="L50" s="17"/>
      <c r="M50" s="17"/>
      <c r="N50" s="17"/>
      <c r="O50" s="17"/>
      <c r="P50" s="17"/>
      <c r="Q50" s="17"/>
      <c r="R50" s="17"/>
      <c r="S50" s="17"/>
      <c r="T50" s="17"/>
      <c r="U50" s="17"/>
      <c r="V50" s="17"/>
      <c r="W50" s="17"/>
      <c r="X50" s="17"/>
      <c r="Y50" s="17"/>
      <c r="Z50" s="17"/>
    </row>
    <row r="51" spans="1:26" ht="14.25" customHeight="1">
      <c r="A51" s="379" t="s">
        <v>76</v>
      </c>
      <c r="B51" s="334"/>
      <c r="C51" s="334"/>
      <c r="D51" s="334"/>
      <c r="E51" s="362"/>
      <c r="F51" s="17"/>
      <c r="G51" s="17"/>
      <c r="H51" s="17"/>
      <c r="I51" s="17"/>
      <c r="J51" s="17"/>
      <c r="K51" s="17"/>
      <c r="L51" s="17"/>
      <c r="M51" s="17"/>
      <c r="N51" s="17"/>
      <c r="O51" s="17"/>
      <c r="P51" s="17"/>
      <c r="Q51" s="17"/>
      <c r="R51" s="17"/>
      <c r="S51" s="17"/>
      <c r="T51" s="17"/>
      <c r="U51" s="17"/>
      <c r="V51" s="17"/>
      <c r="W51" s="17"/>
      <c r="X51" s="17"/>
      <c r="Y51" s="17"/>
      <c r="Z51" s="17"/>
    </row>
    <row r="52" spans="1:26" ht="14.25" customHeight="1">
      <c r="A52" s="379" t="s">
        <v>77</v>
      </c>
      <c r="B52" s="334"/>
      <c r="C52" s="334"/>
      <c r="D52" s="334"/>
      <c r="E52" s="362"/>
      <c r="F52" s="17"/>
      <c r="G52" s="17"/>
      <c r="H52" s="17"/>
      <c r="I52" s="17"/>
      <c r="J52" s="17"/>
      <c r="K52" s="17"/>
      <c r="L52" s="17"/>
      <c r="M52" s="17"/>
      <c r="N52" s="17"/>
      <c r="O52" s="17"/>
      <c r="P52" s="17"/>
      <c r="Q52" s="17"/>
      <c r="R52" s="17"/>
      <c r="S52" s="17"/>
      <c r="T52" s="17"/>
      <c r="U52" s="17"/>
      <c r="V52" s="17"/>
      <c r="W52" s="17"/>
      <c r="X52" s="17"/>
      <c r="Y52" s="17"/>
      <c r="Z52" s="17"/>
    </row>
    <row r="53" spans="1:26" ht="9.75" customHeight="1">
      <c r="A53" s="89"/>
      <c r="B53" s="90"/>
      <c r="C53" s="90"/>
      <c r="D53" s="90"/>
      <c r="E53" s="69"/>
      <c r="F53" s="17"/>
      <c r="G53" s="17"/>
      <c r="H53" s="17"/>
      <c r="I53" s="17"/>
      <c r="J53" s="17"/>
      <c r="K53" s="17"/>
      <c r="L53" s="17"/>
      <c r="M53" s="17"/>
      <c r="N53" s="17"/>
      <c r="O53" s="17"/>
      <c r="P53" s="17"/>
      <c r="Q53" s="17"/>
      <c r="R53" s="17"/>
      <c r="S53" s="17"/>
      <c r="T53" s="17"/>
      <c r="U53" s="17"/>
      <c r="V53" s="17"/>
      <c r="W53" s="17"/>
      <c r="X53" s="17"/>
      <c r="Y53" s="17"/>
      <c r="Z53" s="17"/>
    </row>
    <row r="54" spans="1:26" ht="35.25" customHeight="1">
      <c r="A54" s="378" t="s">
        <v>78</v>
      </c>
      <c r="B54" s="334"/>
      <c r="C54" s="334"/>
      <c r="D54" s="334"/>
      <c r="E54" s="362"/>
      <c r="F54" s="17"/>
      <c r="G54" s="17"/>
      <c r="H54" s="17"/>
      <c r="I54" s="17"/>
      <c r="J54" s="17"/>
      <c r="K54" s="17"/>
      <c r="L54" s="17"/>
      <c r="M54" s="17"/>
      <c r="N54" s="17"/>
      <c r="O54" s="17"/>
      <c r="P54" s="17"/>
      <c r="Q54" s="17"/>
      <c r="R54" s="17"/>
      <c r="S54" s="17"/>
      <c r="T54" s="17"/>
      <c r="U54" s="17"/>
      <c r="V54" s="17"/>
      <c r="W54" s="17"/>
      <c r="X54" s="17"/>
      <c r="Y54" s="17"/>
      <c r="Z54" s="17"/>
    </row>
    <row r="55" spans="1:26" ht="9" customHeight="1">
      <c r="A55" s="67"/>
      <c r="B55" s="17"/>
      <c r="C55" s="17"/>
      <c r="D55" s="17"/>
      <c r="E55" s="48"/>
      <c r="F55" s="17"/>
      <c r="G55" s="17"/>
      <c r="H55" s="17"/>
      <c r="I55" s="17"/>
      <c r="J55" s="17"/>
      <c r="K55" s="17"/>
      <c r="L55" s="17"/>
      <c r="M55" s="17"/>
      <c r="N55" s="17"/>
      <c r="O55" s="17"/>
      <c r="P55" s="17"/>
      <c r="Q55" s="17"/>
      <c r="R55" s="17"/>
      <c r="S55" s="17"/>
      <c r="T55" s="17"/>
      <c r="U55" s="17"/>
      <c r="V55" s="17"/>
      <c r="W55" s="17"/>
      <c r="X55" s="17"/>
      <c r="Y55" s="17"/>
      <c r="Z55" s="17"/>
    </row>
    <row r="56" spans="1:26" ht="15" customHeight="1">
      <c r="A56" s="67"/>
      <c r="B56" s="17"/>
      <c r="C56" s="17"/>
      <c r="D56" s="17"/>
      <c r="E56" s="48"/>
      <c r="F56" s="17"/>
      <c r="G56" s="17"/>
      <c r="H56" s="17"/>
      <c r="I56" s="17"/>
      <c r="J56" s="17"/>
      <c r="K56" s="17"/>
      <c r="L56" s="17"/>
      <c r="M56" s="17"/>
      <c r="N56" s="17"/>
      <c r="O56" s="17"/>
      <c r="P56" s="17"/>
      <c r="Q56" s="17"/>
      <c r="R56" s="17"/>
      <c r="S56" s="17"/>
      <c r="T56" s="17"/>
      <c r="U56" s="17"/>
      <c r="V56" s="17"/>
      <c r="W56" s="17"/>
      <c r="X56" s="17"/>
      <c r="Y56" s="17"/>
      <c r="Z56" s="17"/>
    </row>
    <row r="57" spans="1:26" ht="14.25" customHeight="1">
      <c r="A57" s="25"/>
      <c r="B57" s="63"/>
      <c r="C57" s="63"/>
      <c r="D57" s="63"/>
      <c r="E57" s="28"/>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3">
    <mergeCell ref="D1:E2"/>
    <mergeCell ref="D3:E3"/>
    <mergeCell ref="D4:E4"/>
    <mergeCell ref="A7:E7"/>
    <mergeCell ref="A9:E9"/>
    <mergeCell ref="A10:E10"/>
    <mergeCell ref="A11:E11"/>
    <mergeCell ref="A13:E13"/>
    <mergeCell ref="A14:D14"/>
    <mergeCell ref="A15:E15"/>
    <mergeCell ref="A17:E17"/>
    <mergeCell ref="A18:E18"/>
    <mergeCell ref="A19:E19"/>
    <mergeCell ref="A20:E21"/>
    <mergeCell ref="A22:E22"/>
    <mergeCell ref="A24:E24"/>
    <mergeCell ref="A26:E26"/>
    <mergeCell ref="A27:E27"/>
    <mergeCell ref="A29:E29"/>
    <mergeCell ref="A30:E30"/>
    <mergeCell ref="A32:E32"/>
    <mergeCell ref="A47:E47"/>
    <mergeCell ref="A49:E49"/>
    <mergeCell ref="A51:E51"/>
    <mergeCell ref="A52:E52"/>
    <mergeCell ref="A54:E54"/>
    <mergeCell ref="A33:E33"/>
    <mergeCell ref="A40:E40"/>
    <mergeCell ref="A41:E41"/>
    <mergeCell ref="A43:E43"/>
    <mergeCell ref="A44:E44"/>
    <mergeCell ref="A45:E45"/>
    <mergeCell ref="A46:E46"/>
  </mergeCells>
  <hyperlinks>
    <hyperlink ref="A22" r:id="rId1" xr:uid="{00000000-0004-0000-0400-000000000000}"/>
  </hyperlinks>
  <printOptions horizontalCentered="1"/>
  <pageMargins left="0.5" right="0.5" top="0.5" bottom="0.5" header="0" footer="0"/>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selection activeCell="A40" sqref="A40:E41"/>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45"/>
      <c r="C1" s="61"/>
      <c r="D1" s="359">
        <f>AssessmentYear</f>
        <v>2026</v>
      </c>
      <c r="E1" s="360"/>
      <c r="F1" s="17"/>
      <c r="G1" s="17"/>
      <c r="H1" s="17"/>
      <c r="I1" s="17"/>
      <c r="J1" s="17"/>
      <c r="K1" s="17"/>
      <c r="L1" s="17"/>
      <c r="M1" s="17"/>
      <c r="N1" s="17"/>
      <c r="O1" s="17"/>
      <c r="P1" s="17"/>
      <c r="Q1" s="17"/>
      <c r="R1" s="17"/>
      <c r="S1" s="17"/>
      <c r="T1" s="17"/>
      <c r="U1" s="17"/>
      <c r="V1" s="17"/>
      <c r="W1" s="17"/>
      <c r="X1" s="17"/>
      <c r="Y1" s="17"/>
      <c r="Z1" s="17"/>
    </row>
    <row r="2" spans="1:26" ht="18" customHeight="1">
      <c r="A2" s="18"/>
      <c r="B2" s="92"/>
      <c r="C2" s="20" t="s">
        <v>12</v>
      </c>
      <c r="D2" s="361"/>
      <c r="E2" s="362"/>
      <c r="F2" s="17"/>
      <c r="G2" s="17"/>
      <c r="H2" s="17"/>
      <c r="I2" s="17"/>
      <c r="J2" s="17"/>
      <c r="K2" s="17"/>
      <c r="L2" s="17"/>
      <c r="M2" s="17"/>
      <c r="N2" s="17"/>
      <c r="O2" s="17"/>
      <c r="P2" s="17"/>
      <c r="Q2" s="17"/>
      <c r="R2" s="17"/>
      <c r="S2" s="17"/>
      <c r="T2" s="17"/>
      <c r="U2" s="17"/>
      <c r="V2" s="17"/>
      <c r="W2" s="17"/>
      <c r="X2" s="17"/>
      <c r="Y2" s="17"/>
      <c r="Z2" s="17"/>
    </row>
    <row r="3" spans="1:26" ht="13.5" customHeight="1">
      <c r="A3" s="21"/>
      <c r="B3" s="93"/>
      <c r="C3" s="23" t="s">
        <v>515</v>
      </c>
      <c r="D3" s="363" t="str">
        <f>FORMNUMBER</f>
        <v>PT-41ELG</v>
      </c>
      <c r="E3" s="362"/>
      <c r="F3" s="17"/>
      <c r="G3" s="17"/>
      <c r="H3" s="17"/>
      <c r="I3" s="17"/>
      <c r="J3" s="17"/>
      <c r="K3" s="17"/>
      <c r="L3" s="17"/>
      <c r="M3" s="17"/>
      <c r="N3" s="17"/>
      <c r="O3" s="17"/>
      <c r="P3" s="17"/>
      <c r="Q3" s="17"/>
      <c r="R3" s="17"/>
      <c r="S3" s="17"/>
      <c r="T3" s="17"/>
      <c r="U3" s="17"/>
      <c r="V3" s="17"/>
      <c r="W3" s="17"/>
      <c r="X3" s="17"/>
      <c r="Y3" s="17"/>
      <c r="Z3" s="17"/>
    </row>
    <row r="4" spans="1:26" ht="13.5" customHeight="1">
      <c r="A4" s="18"/>
      <c r="B4" s="92"/>
      <c r="C4" s="24" t="s">
        <v>79</v>
      </c>
      <c r="D4" s="364" t="s">
        <v>80</v>
      </c>
      <c r="E4" s="362"/>
      <c r="F4" s="17"/>
      <c r="G4" s="17"/>
      <c r="H4" s="17"/>
      <c r="I4" s="17"/>
      <c r="J4" s="17"/>
      <c r="K4" s="17"/>
      <c r="L4" s="17"/>
      <c r="M4" s="17"/>
      <c r="N4" s="17"/>
      <c r="O4" s="17"/>
      <c r="P4" s="17"/>
      <c r="Q4" s="17"/>
      <c r="R4" s="17"/>
      <c r="S4" s="17"/>
      <c r="T4" s="17"/>
      <c r="U4" s="17"/>
      <c r="V4" s="17"/>
      <c r="W4" s="17"/>
      <c r="X4" s="17"/>
      <c r="Y4" s="17"/>
      <c r="Z4" s="17"/>
    </row>
    <row r="5" spans="1:26" ht="6" customHeight="1">
      <c r="A5" s="25"/>
      <c r="B5" s="28"/>
      <c r="C5" s="63"/>
      <c r="D5" s="25"/>
      <c r="E5" s="28"/>
      <c r="F5" s="17"/>
      <c r="G5" s="17"/>
      <c r="H5" s="17"/>
      <c r="I5" s="17"/>
      <c r="J5" s="17"/>
      <c r="K5" s="17"/>
      <c r="L5" s="17"/>
      <c r="M5" s="17"/>
      <c r="N5" s="17"/>
      <c r="O5" s="17"/>
      <c r="P5" s="17"/>
      <c r="Q5" s="17"/>
      <c r="R5" s="17"/>
      <c r="S5" s="17"/>
      <c r="T5" s="17"/>
      <c r="U5" s="17"/>
      <c r="V5" s="17"/>
      <c r="W5" s="17"/>
      <c r="X5" s="17"/>
      <c r="Y5" s="17"/>
      <c r="Z5" s="17"/>
    </row>
    <row r="6" spans="1:26" ht="6" customHeight="1">
      <c r="A6" s="63"/>
      <c r="B6" s="63"/>
      <c r="C6" s="29"/>
      <c r="D6" s="29"/>
      <c r="E6" s="29"/>
      <c r="F6" s="17"/>
      <c r="G6" s="17"/>
      <c r="H6" s="17"/>
      <c r="I6" s="17"/>
      <c r="J6" s="17"/>
      <c r="K6" s="17"/>
      <c r="L6" s="17"/>
      <c r="M6" s="17"/>
      <c r="N6" s="17"/>
      <c r="O6" s="17"/>
      <c r="P6" s="17"/>
      <c r="Q6" s="17"/>
      <c r="R6" s="17"/>
      <c r="S6" s="17"/>
      <c r="T6" s="17"/>
      <c r="U6" s="17"/>
      <c r="V6" s="17"/>
      <c r="W6" s="17"/>
      <c r="X6" s="17"/>
      <c r="Y6" s="17"/>
      <c r="Z6" s="17"/>
    </row>
    <row r="7" spans="1:26" ht="12.75" customHeight="1">
      <c r="A7" s="405"/>
      <c r="B7" s="406"/>
      <c r="C7" s="406"/>
      <c r="D7" s="406"/>
      <c r="E7" s="360"/>
      <c r="F7" s="17"/>
      <c r="G7" s="17"/>
      <c r="H7" s="17"/>
      <c r="I7" s="17"/>
      <c r="J7" s="17"/>
      <c r="K7" s="17"/>
      <c r="L7" s="17"/>
      <c r="M7" s="17"/>
      <c r="N7" s="17"/>
      <c r="O7" s="17"/>
      <c r="P7" s="17"/>
      <c r="Q7" s="17"/>
      <c r="R7" s="17"/>
      <c r="S7" s="17"/>
      <c r="T7" s="17"/>
      <c r="U7" s="17"/>
      <c r="V7" s="17"/>
      <c r="W7" s="17"/>
      <c r="X7" s="17"/>
      <c r="Y7" s="17"/>
      <c r="Z7" s="17"/>
    </row>
    <row r="8" spans="1:26" ht="12.75" customHeight="1">
      <c r="A8" s="397"/>
      <c r="B8" s="334"/>
      <c r="C8" s="334"/>
      <c r="D8" s="334"/>
      <c r="E8" s="362"/>
      <c r="F8" s="17"/>
      <c r="G8" s="17"/>
      <c r="H8" s="17"/>
      <c r="I8" s="17"/>
      <c r="J8" s="17"/>
      <c r="K8" s="17"/>
      <c r="L8" s="17"/>
      <c r="M8" s="17"/>
      <c r="N8" s="17"/>
      <c r="O8" s="17"/>
      <c r="P8" s="17"/>
      <c r="Q8" s="17"/>
      <c r="R8" s="17"/>
      <c r="S8" s="17"/>
      <c r="T8" s="17"/>
      <c r="U8" s="17"/>
      <c r="V8" s="17"/>
      <c r="W8" s="17"/>
      <c r="X8" s="17"/>
      <c r="Y8" s="17"/>
      <c r="Z8" s="17"/>
    </row>
    <row r="9" spans="1:26" ht="12.75" customHeight="1">
      <c r="A9" s="396"/>
      <c r="B9" s="334"/>
      <c r="C9" s="334"/>
      <c r="D9" s="334"/>
      <c r="E9" s="362"/>
      <c r="F9" s="17"/>
      <c r="G9" s="17"/>
      <c r="H9" s="17"/>
      <c r="I9" s="17"/>
      <c r="J9" s="17"/>
      <c r="K9" s="17"/>
      <c r="L9" s="17"/>
      <c r="M9" s="17"/>
      <c r="N9" s="17"/>
      <c r="O9" s="17"/>
      <c r="P9" s="17"/>
      <c r="Q9" s="17"/>
      <c r="R9" s="17"/>
      <c r="S9" s="17"/>
      <c r="T9" s="17"/>
      <c r="U9" s="17"/>
      <c r="V9" s="17"/>
      <c r="W9" s="17"/>
      <c r="X9" s="17"/>
      <c r="Y9" s="17"/>
      <c r="Z9" s="17"/>
    </row>
    <row r="10" spans="1:26" ht="12.75" customHeight="1">
      <c r="A10" s="397"/>
      <c r="B10" s="334"/>
      <c r="C10" s="334"/>
      <c r="D10" s="334"/>
      <c r="E10" s="362"/>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99" t="s">
        <v>81</v>
      </c>
      <c r="B11" s="334"/>
      <c r="C11" s="334"/>
      <c r="D11" s="334"/>
      <c r="E11" s="362"/>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61"/>
      <c r="B12" s="334"/>
      <c r="C12" s="334"/>
      <c r="D12" s="334"/>
      <c r="E12" s="362"/>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61"/>
      <c r="B13" s="334"/>
      <c r="C13" s="334"/>
      <c r="D13" s="334"/>
      <c r="E13" s="362"/>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61"/>
      <c r="B14" s="334"/>
      <c r="C14" s="334"/>
      <c r="D14" s="334"/>
      <c r="E14" s="362"/>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72"/>
      <c r="B15" s="334"/>
      <c r="C15" s="334"/>
      <c r="D15" s="334"/>
      <c r="E15" s="362"/>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61"/>
      <c r="B16" s="334"/>
      <c r="C16" s="334"/>
      <c r="D16" s="334"/>
      <c r="E16" s="362"/>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404" t="s">
        <v>82</v>
      </c>
      <c r="B17" s="334"/>
      <c r="C17" s="334"/>
      <c r="D17" s="334"/>
      <c r="E17" s="362"/>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61"/>
      <c r="B18" s="334"/>
      <c r="C18" s="334"/>
      <c r="D18" s="334"/>
      <c r="E18" s="362"/>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72"/>
      <c r="B19" s="334"/>
      <c r="C19" s="334"/>
      <c r="D19" s="334"/>
      <c r="E19" s="362"/>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61"/>
      <c r="B20" s="334"/>
      <c r="C20" s="334"/>
      <c r="D20" s="334"/>
      <c r="E20" s="362"/>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99" t="s">
        <v>83</v>
      </c>
      <c r="B21" s="334"/>
      <c r="C21" s="334"/>
      <c r="D21" s="334"/>
      <c r="E21" s="362"/>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61"/>
      <c r="B22" s="334"/>
      <c r="C22" s="334"/>
      <c r="D22" s="334"/>
      <c r="E22" s="362"/>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61"/>
      <c r="B23" s="334"/>
      <c r="C23" s="334"/>
      <c r="D23" s="334"/>
      <c r="E23" s="362"/>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61"/>
      <c r="B24" s="334"/>
      <c r="C24" s="334"/>
      <c r="D24" s="334"/>
      <c r="E24" s="362"/>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72"/>
      <c r="B25" s="334"/>
      <c r="C25" s="334"/>
      <c r="D25" s="334"/>
      <c r="E25" s="362"/>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61"/>
      <c r="B26" s="334"/>
      <c r="C26" s="334"/>
      <c r="D26" s="334"/>
      <c r="E26" s="362"/>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404" t="s">
        <v>84</v>
      </c>
      <c r="B27" s="334"/>
      <c r="C27" s="334"/>
      <c r="D27" s="334"/>
      <c r="E27" s="362"/>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61"/>
      <c r="B28" s="334"/>
      <c r="C28" s="334"/>
      <c r="D28" s="334"/>
      <c r="E28" s="362"/>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72"/>
      <c r="B29" s="334"/>
      <c r="C29" s="334"/>
      <c r="D29" s="334"/>
      <c r="E29" s="362"/>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99" t="s">
        <v>85</v>
      </c>
      <c r="B30" s="334"/>
      <c r="C30" s="334"/>
      <c r="D30" s="334"/>
      <c r="E30" s="362"/>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61"/>
      <c r="B31" s="334"/>
      <c r="C31" s="334"/>
      <c r="D31" s="334"/>
      <c r="E31" s="362"/>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61"/>
      <c r="B32" s="334"/>
      <c r="C32" s="334"/>
      <c r="D32" s="334"/>
      <c r="E32" s="362"/>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94"/>
      <c r="B33" s="95"/>
      <c r="C33" s="95"/>
      <c r="D33" s="95"/>
      <c r="E33" s="96"/>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99" t="s">
        <v>86</v>
      </c>
      <c r="B34" s="334"/>
      <c r="C34" s="334"/>
      <c r="D34" s="334"/>
      <c r="E34" s="362"/>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61"/>
      <c r="B35" s="334"/>
      <c r="C35" s="334"/>
      <c r="D35" s="334"/>
      <c r="E35" s="362"/>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61"/>
      <c r="B36" s="334"/>
      <c r="C36" s="334"/>
      <c r="D36" s="334"/>
      <c r="E36" s="362"/>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94"/>
      <c r="B37" s="95"/>
      <c r="C37" s="95"/>
      <c r="D37" s="95"/>
      <c r="E37" s="96"/>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96"/>
      <c r="B38" s="334"/>
      <c r="C38" s="334"/>
      <c r="D38" s="334"/>
      <c r="E38" s="362"/>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61"/>
      <c r="B39" s="334"/>
      <c r="C39" s="334"/>
      <c r="D39" s="334"/>
      <c r="E39" s="362"/>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400" t="s">
        <v>539</v>
      </c>
      <c r="B40" s="401"/>
      <c r="C40" s="401"/>
      <c r="D40" s="401"/>
      <c r="E40" s="402"/>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403"/>
      <c r="B41" s="401"/>
      <c r="C41" s="401"/>
      <c r="D41" s="401"/>
      <c r="E41" s="402"/>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96"/>
      <c r="B42" s="334"/>
      <c r="C42" s="334"/>
      <c r="D42" s="334"/>
      <c r="E42" s="362"/>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61"/>
      <c r="B43" s="334"/>
      <c r="C43" s="334"/>
      <c r="D43" s="334"/>
      <c r="E43" s="362"/>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96"/>
      <c r="B44" s="334"/>
      <c r="C44" s="334"/>
      <c r="D44" s="334"/>
      <c r="E44" s="362"/>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61"/>
      <c r="B45" s="334"/>
      <c r="C45" s="334"/>
      <c r="D45" s="334"/>
      <c r="E45" s="362"/>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49"/>
      <c r="B46" s="23"/>
      <c r="C46" s="23"/>
      <c r="D46" s="23"/>
      <c r="E46" s="9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49"/>
      <c r="B47" s="23"/>
      <c r="C47" s="23"/>
      <c r="D47" s="23"/>
      <c r="E47" s="9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49"/>
      <c r="B48" s="23"/>
      <c r="C48" s="23"/>
      <c r="D48" s="23"/>
      <c r="E48" s="9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49"/>
      <c r="B49" s="23"/>
      <c r="C49" s="23"/>
      <c r="D49" s="23"/>
      <c r="E49" s="9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96"/>
      <c r="B50" s="334"/>
      <c r="C50" s="334"/>
      <c r="D50" s="334"/>
      <c r="E50" s="362"/>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61"/>
      <c r="B51" s="334"/>
      <c r="C51" s="334"/>
      <c r="D51" s="334"/>
      <c r="E51" s="362"/>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96"/>
      <c r="B52" s="334"/>
      <c r="C52" s="334"/>
      <c r="D52" s="334"/>
      <c r="E52" s="362"/>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61"/>
      <c r="B53" s="334"/>
      <c r="C53" s="334"/>
      <c r="D53" s="334"/>
      <c r="E53" s="362"/>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96"/>
      <c r="B54" s="334"/>
      <c r="C54" s="334"/>
      <c r="D54" s="334"/>
      <c r="E54" s="362"/>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61"/>
      <c r="B55" s="334"/>
      <c r="C55" s="334"/>
      <c r="D55" s="334"/>
      <c r="E55" s="362"/>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397"/>
      <c r="B56" s="334"/>
      <c r="C56" s="334"/>
      <c r="D56" s="334"/>
      <c r="E56" s="362"/>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398"/>
      <c r="B57" s="370"/>
      <c r="C57" s="370"/>
      <c r="D57" s="370"/>
      <c r="E57" s="371"/>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26">
    <mergeCell ref="D1:E2"/>
    <mergeCell ref="D3:E3"/>
    <mergeCell ref="D4:E4"/>
    <mergeCell ref="A7:E7"/>
    <mergeCell ref="A8:E8"/>
    <mergeCell ref="A9:E9"/>
    <mergeCell ref="A10:E10"/>
    <mergeCell ref="A11:E14"/>
    <mergeCell ref="A15:E16"/>
    <mergeCell ref="A17:E18"/>
    <mergeCell ref="A19:E20"/>
    <mergeCell ref="A21:E24"/>
    <mergeCell ref="A25:E26"/>
    <mergeCell ref="A27:E28"/>
    <mergeCell ref="A50:E51"/>
    <mergeCell ref="A52:E53"/>
    <mergeCell ref="A54:E55"/>
    <mergeCell ref="A56:E56"/>
    <mergeCell ref="A57:E57"/>
    <mergeCell ref="A29:E29"/>
    <mergeCell ref="A30:E32"/>
    <mergeCell ref="A34:E36"/>
    <mergeCell ref="A38:E39"/>
    <mergeCell ref="A40:E41"/>
    <mergeCell ref="A42:E43"/>
    <mergeCell ref="A44:E45"/>
  </mergeCells>
  <pageMargins left="0.65" right="0.5" top="0.5" bottom="0.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selection activeCell="C3" sqref="C3:F3"/>
    </sheetView>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390">
        <f>AssessmentYear</f>
        <v>2026</v>
      </c>
      <c r="H1" s="360"/>
      <c r="I1" s="17"/>
      <c r="J1" s="17"/>
      <c r="K1" s="17"/>
      <c r="L1" s="17"/>
      <c r="M1" s="17"/>
      <c r="N1" s="17"/>
      <c r="O1" s="17"/>
      <c r="P1" s="17"/>
      <c r="Q1" s="17"/>
      <c r="R1" s="17"/>
      <c r="S1" s="17"/>
      <c r="T1" s="17"/>
      <c r="U1" s="17"/>
      <c r="V1" s="17"/>
      <c r="W1" s="17"/>
      <c r="X1" s="17"/>
      <c r="Y1" s="17"/>
      <c r="Z1" s="17"/>
    </row>
    <row r="2" spans="1:26" ht="18" customHeight="1">
      <c r="A2" s="423"/>
      <c r="B2" s="334"/>
      <c r="C2" s="429" t="s">
        <v>12</v>
      </c>
      <c r="D2" s="334"/>
      <c r="E2" s="334"/>
      <c r="F2" s="362"/>
      <c r="G2" s="334"/>
      <c r="H2" s="362"/>
      <c r="I2" s="17"/>
      <c r="J2" s="17"/>
      <c r="K2" s="17"/>
      <c r="L2" s="17"/>
      <c r="M2" s="17"/>
      <c r="N2" s="17"/>
      <c r="O2" s="17"/>
      <c r="P2" s="17"/>
      <c r="Q2" s="17"/>
      <c r="R2" s="17"/>
      <c r="S2" s="17"/>
      <c r="T2" s="17"/>
      <c r="U2" s="17"/>
      <c r="V2" s="17"/>
      <c r="W2" s="17"/>
      <c r="X2" s="17"/>
      <c r="Y2" s="17"/>
      <c r="Z2" s="17"/>
    </row>
    <row r="3" spans="1:26" ht="13.5" customHeight="1">
      <c r="A3" s="430"/>
      <c r="B3" s="334"/>
      <c r="C3" s="396" t="s">
        <v>515</v>
      </c>
      <c r="D3" s="334"/>
      <c r="E3" s="334"/>
      <c r="F3" s="362"/>
      <c r="G3" s="391" t="str">
        <f>FORMNUMBER</f>
        <v>PT-41ELG</v>
      </c>
      <c r="H3" s="362"/>
      <c r="I3" s="17"/>
      <c r="J3" s="17"/>
      <c r="K3" s="17"/>
      <c r="L3" s="17"/>
      <c r="M3" s="17"/>
      <c r="N3" s="17"/>
      <c r="O3" s="17"/>
      <c r="P3" s="17"/>
      <c r="Q3" s="17"/>
      <c r="R3" s="17"/>
      <c r="S3" s="17"/>
      <c r="T3" s="17"/>
      <c r="U3" s="17"/>
      <c r="V3" s="17"/>
      <c r="W3" s="17"/>
      <c r="X3" s="17"/>
      <c r="Y3" s="17"/>
      <c r="Z3" s="17"/>
    </row>
    <row r="4" spans="1:26" ht="13.5" customHeight="1">
      <c r="A4" s="423"/>
      <c r="B4" s="334"/>
      <c r="C4" s="424" t="s">
        <v>87</v>
      </c>
      <c r="D4" s="334"/>
      <c r="E4" s="334"/>
      <c r="F4" s="362"/>
      <c r="G4" s="392" t="s">
        <v>88</v>
      </c>
      <c r="H4" s="362"/>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98"/>
      <c r="B7" s="425"/>
      <c r="C7" s="406"/>
      <c r="D7" s="99"/>
      <c r="E7" s="426" t="s">
        <v>89</v>
      </c>
      <c r="F7" s="427"/>
      <c r="G7" s="427"/>
      <c r="H7" s="428"/>
      <c r="I7" s="17"/>
      <c r="J7" s="17"/>
      <c r="K7" s="17"/>
      <c r="L7" s="17"/>
      <c r="M7" s="17"/>
      <c r="N7" s="17"/>
      <c r="O7" s="17"/>
      <c r="P7" s="17"/>
      <c r="Q7" s="17"/>
      <c r="R7" s="17"/>
      <c r="S7" s="17"/>
      <c r="T7" s="17"/>
      <c r="U7" s="17"/>
      <c r="V7" s="17"/>
      <c r="W7" s="17"/>
      <c r="X7" s="17"/>
      <c r="Y7" s="17"/>
      <c r="Z7" s="17"/>
    </row>
    <row r="8" spans="1:26" ht="15" customHeight="1">
      <c r="A8" s="100"/>
      <c r="B8" s="417"/>
      <c r="C8" s="334"/>
      <c r="D8" s="102"/>
      <c r="E8" s="103" t="s">
        <v>90</v>
      </c>
      <c r="F8" s="418" t="s">
        <v>90</v>
      </c>
      <c r="G8" s="345"/>
      <c r="H8" s="419"/>
      <c r="I8" s="17"/>
      <c r="J8" s="17"/>
      <c r="K8" s="17"/>
      <c r="L8" s="17"/>
      <c r="M8" s="17"/>
      <c r="N8" s="17"/>
      <c r="O8" s="17"/>
      <c r="P8" s="17"/>
      <c r="Q8" s="17"/>
      <c r="R8" s="17"/>
      <c r="S8" s="17"/>
      <c r="T8" s="17"/>
      <c r="U8" s="17"/>
      <c r="V8" s="17"/>
      <c r="W8" s="17"/>
      <c r="X8" s="17"/>
      <c r="Y8" s="17"/>
      <c r="Z8" s="17"/>
    </row>
    <row r="9" spans="1:26" ht="15" customHeight="1">
      <c r="A9" s="100"/>
      <c r="B9" s="417" t="s">
        <v>91</v>
      </c>
      <c r="C9" s="334"/>
      <c r="D9" s="102" t="s">
        <v>92</v>
      </c>
      <c r="E9" s="104">
        <f>AssessmentYear-1</f>
        <v>2025</v>
      </c>
      <c r="F9" s="420">
        <f>AssessmentYear-2</f>
        <v>2024</v>
      </c>
      <c r="G9" s="334"/>
      <c r="H9" s="362"/>
      <c r="I9" s="17"/>
      <c r="J9" s="17"/>
      <c r="K9" s="17"/>
      <c r="L9" s="17"/>
      <c r="M9" s="17"/>
      <c r="N9" s="17"/>
      <c r="O9" s="17"/>
      <c r="P9" s="17"/>
      <c r="Q9" s="17"/>
      <c r="R9" s="17"/>
      <c r="S9" s="17"/>
      <c r="T9" s="17"/>
      <c r="U9" s="17"/>
      <c r="V9" s="17"/>
      <c r="W9" s="17"/>
      <c r="X9" s="17"/>
      <c r="Y9" s="17"/>
      <c r="Z9" s="17"/>
    </row>
    <row r="10" spans="1:26" ht="15" customHeight="1">
      <c r="A10" s="105"/>
      <c r="B10" s="422" t="s">
        <v>93</v>
      </c>
      <c r="C10" s="334"/>
      <c r="D10" s="106" t="s">
        <v>94</v>
      </c>
      <c r="E10" s="107" t="s">
        <v>95</v>
      </c>
      <c r="F10" s="421" t="s">
        <v>96</v>
      </c>
      <c r="G10" s="334"/>
      <c r="H10" s="362"/>
      <c r="I10" s="17"/>
      <c r="J10" s="17"/>
      <c r="K10" s="17"/>
      <c r="L10" s="17"/>
      <c r="M10" s="17"/>
      <c r="N10" s="17"/>
      <c r="O10" s="17"/>
      <c r="P10" s="17"/>
      <c r="Q10" s="17"/>
      <c r="R10" s="17"/>
      <c r="S10" s="17"/>
      <c r="T10" s="17"/>
      <c r="U10" s="17"/>
      <c r="V10" s="17"/>
      <c r="W10" s="17"/>
      <c r="X10" s="17"/>
      <c r="Y10" s="17"/>
      <c r="Z10" s="17"/>
    </row>
    <row r="11" spans="1:26" ht="12.75" customHeight="1">
      <c r="A11" s="375" t="s">
        <v>97</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08">
        <v>1</v>
      </c>
      <c r="B12" s="408" t="s">
        <v>98</v>
      </c>
      <c r="C12" s="334"/>
      <c r="D12" s="109"/>
      <c r="E12" s="110"/>
      <c r="F12" s="413"/>
      <c r="G12" s="334"/>
      <c r="H12" s="362"/>
      <c r="I12" s="17"/>
      <c r="J12" s="17"/>
      <c r="K12" s="17"/>
      <c r="L12" s="17"/>
      <c r="M12" s="17"/>
      <c r="N12" s="17"/>
      <c r="O12" s="17"/>
      <c r="P12" s="17"/>
      <c r="Q12" s="17"/>
      <c r="R12" s="17"/>
      <c r="S12" s="17"/>
      <c r="T12" s="17"/>
      <c r="U12" s="17"/>
      <c r="V12" s="17"/>
      <c r="W12" s="17"/>
      <c r="X12" s="17"/>
      <c r="Y12" s="17"/>
      <c r="Z12" s="17"/>
    </row>
    <row r="13" spans="1:26" ht="12.75" customHeight="1">
      <c r="A13" s="111">
        <v>2</v>
      </c>
      <c r="B13" s="409" t="s">
        <v>99</v>
      </c>
      <c r="C13" s="410"/>
      <c r="D13" s="112"/>
      <c r="E13" s="113"/>
      <c r="F13" s="414"/>
      <c r="G13" s="376"/>
      <c r="H13" s="377"/>
      <c r="I13" s="17"/>
      <c r="J13" s="17"/>
      <c r="K13" s="17"/>
      <c r="L13" s="17"/>
      <c r="M13" s="17"/>
      <c r="N13" s="17"/>
      <c r="O13" s="17"/>
      <c r="P13" s="17"/>
      <c r="Q13" s="17"/>
      <c r="R13" s="17"/>
      <c r="S13" s="17"/>
      <c r="T13" s="17"/>
      <c r="U13" s="17"/>
      <c r="V13" s="17"/>
      <c r="W13" s="17"/>
      <c r="X13" s="17"/>
      <c r="Y13" s="17"/>
      <c r="Z13" s="17"/>
    </row>
    <row r="14" spans="1:26" ht="12.75" customHeight="1">
      <c r="A14" s="108">
        <v>3</v>
      </c>
      <c r="B14" s="411" t="s">
        <v>100</v>
      </c>
      <c r="C14" s="334"/>
      <c r="D14" s="114"/>
      <c r="E14" s="115" t="str">
        <f>IF(SUBTOTAL(9,$E$12:$E$13)&gt;0,SUBTOTAL(9,$E$12:$E$13),"")</f>
        <v/>
      </c>
      <c r="F14" s="415" t="str">
        <f>IF(SUBTOTAL(9,$F$12:$F$13)&gt;0,SUBTOTAL(9,$F$12:$F$13),"")</f>
        <v/>
      </c>
      <c r="G14" s="334"/>
      <c r="H14" s="362"/>
      <c r="I14" s="17"/>
      <c r="J14" s="17"/>
      <c r="K14" s="17"/>
      <c r="L14" s="17"/>
      <c r="M14" s="17"/>
      <c r="N14" s="17"/>
      <c r="O14" s="17"/>
      <c r="P14" s="17"/>
      <c r="Q14" s="17"/>
      <c r="R14" s="17"/>
      <c r="S14" s="17"/>
      <c r="T14" s="17"/>
      <c r="U14" s="17"/>
      <c r="V14" s="17"/>
      <c r="W14" s="17"/>
      <c r="X14" s="17"/>
      <c r="Y14" s="17"/>
      <c r="Z14" s="17"/>
    </row>
    <row r="15" spans="1:26" ht="12.75" customHeight="1">
      <c r="A15" s="111">
        <v>4</v>
      </c>
      <c r="B15" s="412" t="s">
        <v>101</v>
      </c>
      <c r="C15" s="410"/>
      <c r="D15" s="112"/>
      <c r="E15" s="116"/>
      <c r="F15" s="416"/>
      <c r="G15" s="376"/>
      <c r="H15" s="377"/>
      <c r="I15" s="17"/>
      <c r="J15" s="17"/>
      <c r="K15" s="17"/>
      <c r="L15" s="17"/>
      <c r="M15" s="17"/>
      <c r="N15" s="17"/>
      <c r="O15" s="17"/>
      <c r="P15" s="17"/>
      <c r="Q15" s="17"/>
      <c r="R15" s="17"/>
      <c r="S15" s="17"/>
      <c r="T15" s="17"/>
      <c r="U15" s="17"/>
      <c r="V15" s="17"/>
      <c r="W15" s="17"/>
      <c r="X15" s="17"/>
      <c r="Y15" s="17"/>
      <c r="Z15" s="17"/>
    </row>
    <row r="16" spans="1:26" ht="12.75" customHeight="1">
      <c r="A16" s="108">
        <v>5</v>
      </c>
      <c r="B16" s="407" t="s">
        <v>102</v>
      </c>
      <c r="C16" s="334"/>
      <c r="D16" s="109"/>
      <c r="E16" s="110"/>
      <c r="F16" s="413"/>
      <c r="G16" s="334"/>
      <c r="H16" s="362"/>
      <c r="I16" s="17"/>
      <c r="J16" s="17"/>
      <c r="K16" s="17"/>
      <c r="L16" s="17"/>
      <c r="M16" s="17"/>
      <c r="N16" s="17"/>
      <c r="O16" s="17"/>
      <c r="P16" s="17"/>
      <c r="Q16" s="17"/>
      <c r="R16" s="17"/>
      <c r="S16" s="17"/>
      <c r="T16" s="17"/>
      <c r="U16" s="17"/>
      <c r="V16" s="17"/>
      <c r="W16" s="17"/>
      <c r="X16" s="17"/>
      <c r="Y16" s="17"/>
      <c r="Z16" s="17"/>
    </row>
    <row r="17" spans="1:26" ht="12.75" customHeight="1">
      <c r="A17" s="111">
        <v>6</v>
      </c>
      <c r="B17" s="443" t="s">
        <v>103</v>
      </c>
      <c r="C17" s="410"/>
      <c r="D17" s="117"/>
      <c r="E17" s="118" t="str">
        <f>IF(SUBTOTAL(9,$E$12:$E$16)&lt;&gt;0,SUBTOTAL(9,$E$12:$E$16),"")</f>
        <v/>
      </c>
      <c r="F17" s="442" t="str">
        <f>IF(SUBTOTAL(9,$F$12:$F$16)&lt;&gt;0,SUBTOTAL(9,$F$12:$F$16),"")</f>
        <v/>
      </c>
      <c r="G17" s="376"/>
      <c r="H17" s="377"/>
      <c r="I17" s="17"/>
      <c r="J17" s="17"/>
      <c r="K17" s="17"/>
      <c r="L17" s="17"/>
      <c r="M17" s="17"/>
      <c r="N17" s="17"/>
      <c r="O17" s="17"/>
      <c r="P17" s="17"/>
      <c r="Q17" s="17"/>
      <c r="R17" s="17"/>
      <c r="S17" s="17"/>
      <c r="T17" s="17"/>
      <c r="U17" s="17"/>
      <c r="V17" s="17"/>
      <c r="W17" s="17"/>
      <c r="X17" s="17"/>
      <c r="Y17" s="17"/>
      <c r="Z17" s="17"/>
    </row>
    <row r="18" spans="1:26" ht="12.75" customHeight="1">
      <c r="A18" s="375" t="s">
        <v>104</v>
      </c>
      <c r="B18" s="376"/>
      <c r="C18" s="376"/>
      <c r="D18" s="376"/>
      <c r="E18" s="376"/>
      <c r="F18" s="376"/>
      <c r="G18" s="376"/>
      <c r="H18" s="377"/>
      <c r="I18" s="17"/>
      <c r="J18" s="17"/>
      <c r="K18" s="17"/>
      <c r="L18" s="17"/>
      <c r="M18" s="17"/>
      <c r="N18" s="17"/>
      <c r="O18" s="17"/>
      <c r="P18" s="17"/>
      <c r="Q18" s="17"/>
      <c r="R18" s="17"/>
      <c r="S18" s="17"/>
      <c r="T18" s="17"/>
      <c r="U18" s="17"/>
      <c r="V18" s="17"/>
      <c r="W18" s="17"/>
      <c r="X18" s="17"/>
      <c r="Y18" s="17"/>
      <c r="Z18" s="17"/>
    </row>
    <row r="19" spans="1:26" ht="12.75" customHeight="1">
      <c r="A19" s="108">
        <v>7</v>
      </c>
      <c r="B19" s="408" t="s">
        <v>105</v>
      </c>
      <c r="C19" s="334"/>
      <c r="D19" s="109"/>
      <c r="E19" s="110"/>
      <c r="F19" s="413"/>
      <c r="G19" s="334"/>
      <c r="H19" s="362"/>
      <c r="I19" s="17"/>
      <c r="J19" s="17"/>
      <c r="K19" s="17"/>
      <c r="L19" s="17"/>
      <c r="M19" s="17"/>
      <c r="N19" s="17"/>
      <c r="O19" s="17"/>
      <c r="P19" s="17"/>
      <c r="Q19" s="17"/>
      <c r="R19" s="17"/>
      <c r="S19" s="17"/>
      <c r="T19" s="17"/>
      <c r="U19" s="17"/>
      <c r="V19" s="17"/>
      <c r="W19" s="17"/>
      <c r="X19" s="17"/>
      <c r="Y19" s="17"/>
      <c r="Z19" s="17"/>
    </row>
    <row r="20" spans="1:26" ht="12.75" customHeight="1">
      <c r="A20" s="111">
        <v>8</v>
      </c>
      <c r="B20" s="409" t="s">
        <v>106</v>
      </c>
      <c r="C20" s="410"/>
      <c r="D20" s="112"/>
      <c r="E20" s="113"/>
      <c r="F20" s="416"/>
      <c r="G20" s="376"/>
      <c r="H20" s="377"/>
      <c r="I20" s="17"/>
      <c r="J20" s="17"/>
      <c r="K20" s="17"/>
      <c r="L20" s="17"/>
      <c r="M20" s="17"/>
      <c r="N20" s="17"/>
      <c r="O20" s="17"/>
      <c r="P20" s="17"/>
      <c r="Q20" s="17"/>
      <c r="R20" s="17"/>
      <c r="S20" s="17"/>
      <c r="T20" s="17"/>
      <c r="U20" s="17"/>
      <c r="V20" s="17"/>
      <c r="W20" s="17"/>
      <c r="X20" s="17"/>
      <c r="Y20" s="17"/>
      <c r="Z20" s="17"/>
    </row>
    <row r="21" spans="1:26" ht="12.75" customHeight="1">
      <c r="A21" s="108">
        <v>9</v>
      </c>
      <c r="B21" s="408" t="s">
        <v>107</v>
      </c>
      <c r="C21" s="334"/>
      <c r="D21" s="109"/>
      <c r="E21" s="119"/>
      <c r="F21" s="413"/>
      <c r="G21" s="334"/>
      <c r="H21" s="362"/>
      <c r="I21" s="17"/>
      <c r="J21" s="17"/>
      <c r="K21" s="17"/>
      <c r="L21" s="17"/>
      <c r="M21" s="17"/>
      <c r="N21" s="17"/>
      <c r="O21" s="17"/>
      <c r="P21" s="17"/>
      <c r="Q21" s="17"/>
      <c r="R21" s="17"/>
      <c r="S21" s="17"/>
      <c r="T21" s="17"/>
      <c r="U21" s="17"/>
      <c r="V21" s="17"/>
      <c r="W21" s="17"/>
      <c r="X21" s="17"/>
      <c r="Y21" s="17"/>
      <c r="Z21" s="17"/>
    </row>
    <row r="22" spans="1:26" ht="12.75" customHeight="1">
      <c r="A22" s="111">
        <v>10</v>
      </c>
      <c r="B22" s="409" t="s">
        <v>108</v>
      </c>
      <c r="C22" s="410"/>
      <c r="D22" s="112"/>
      <c r="E22" s="113"/>
      <c r="F22" s="416"/>
      <c r="G22" s="376"/>
      <c r="H22" s="377"/>
      <c r="I22" s="17"/>
      <c r="J22" s="17"/>
      <c r="K22" s="17"/>
      <c r="L22" s="17"/>
      <c r="M22" s="17"/>
      <c r="N22" s="17"/>
      <c r="O22" s="17"/>
      <c r="P22" s="17"/>
      <c r="Q22" s="17"/>
      <c r="R22" s="17"/>
      <c r="S22" s="17"/>
      <c r="T22" s="17"/>
      <c r="U22" s="17"/>
      <c r="V22" s="17"/>
      <c r="W22" s="17"/>
      <c r="X22" s="17"/>
      <c r="Y22" s="17"/>
      <c r="Z22" s="17"/>
    </row>
    <row r="23" spans="1:26" ht="12.75" customHeight="1">
      <c r="A23" s="108">
        <v>11</v>
      </c>
      <c r="B23" s="408" t="s">
        <v>109</v>
      </c>
      <c r="C23" s="334"/>
      <c r="D23" s="109"/>
      <c r="E23" s="119"/>
      <c r="F23" s="413"/>
      <c r="G23" s="334"/>
      <c r="H23" s="362"/>
      <c r="I23" s="17"/>
      <c r="J23" s="17"/>
      <c r="K23" s="17"/>
      <c r="L23" s="17"/>
      <c r="M23" s="17"/>
      <c r="N23" s="17"/>
      <c r="O23" s="17"/>
      <c r="P23" s="17"/>
      <c r="Q23" s="17"/>
      <c r="R23" s="17"/>
      <c r="S23" s="17"/>
      <c r="T23" s="17"/>
      <c r="U23" s="17"/>
      <c r="V23" s="17"/>
      <c r="W23" s="17"/>
      <c r="X23" s="17"/>
      <c r="Y23" s="17"/>
      <c r="Z23" s="17"/>
    </row>
    <row r="24" spans="1:26" ht="12.75" customHeight="1">
      <c r="A24" s="111">
        <v>12</v>
      </c>
      <c r="B24" s="441" t="s">
        <v>110</v>
      </c>
      <c r="C24" s="410"/>
      <c r="D24" s="117"/>
      <c r="E24" s="118" t="str">
        <f>IF(SUBTOTAL(9,$E$19:$E$23)&lt;&gt;0,SUBTOTAL(9,$E$19:$E$23),"")</f>
        <v/>
      </c>
      <c r="F24" s="442" t="str">
        <f>IF(SUBTOTAL(9,$F$19:$F$23)&lt;&gt;0,SUBTOTAL(9,$F$19:$F$23),"")</f>
        <v/>
      </c>
      <c r="G24" s="376"/>
      <c r="H24" s="377"/>
      <c r="I24" s="17"/>
      <c r="J24" s="17"/>
      <c r="K24" s="17"/>
      <c r="L24" s="17"/>
      <c r="M24" s="17"/>
      <c r="N24" s="17"/>
      <c r="O24" s="17"/>
      <c r="P24" s="17"/>
      <c r="Q24" s="17"/>
      <c r="R24" s="17"/>
      <c r="S24" s="17"/>
      <c r="T24" s="17"/>
      <c r="U24" s="17"/>
      <c r="V24" s="17"/>
      <c r="W24" s="17"/>
      <c r="X24" s="17"/>
      <c r="Y24" s="17"/>
      <c r="Z24" s="17"/>
    </row>
    <row r="25" spans="1:26" ht="12.75" customHeight="1">
      <c r="A25" s="375" t="s">
        <v>111</v>
      </c>
      <c r="B25" s="376"/>
      <c r="C25" s="376"/>
      <c r="D25" s="376"/>
      <c r="E25" s="376"/>
      <c r="F25" s="376"/>
      <c r="G25" s="376"/>
      <c r="H25" s="377"/>
      <c r="I25" s="17"/>
      <c r="J25" s="17"/>
      <c r="K25" s="17"/>
      <c r="L25" s="17"/>
      <c r="M25" s="17"/>
      <c r="N25" s="17"/>
      <c r="O25" s="17"/>
      <c r="P25" s="17"/>
      <c r="Q25" s="17"/>
      <c r="R25" s="17"/>
      <c r="S25" s="17"/>
      <c r="T25" s="17"/>
      <c r="U25" s="17"/>
      <c r="V25" s="17"/>
      <c r="W25" s="17"/>
      <c r="X25" s="17"/>
      <c r="Y25" s="17"/>
      <c r="Z25" s="17"/>
    </row>
    <row r="26" spans="1:26" ht="25.5" customHeight="1">
      <c r="A26" s="108">
        <v>13</v>
      </c>
      <c r="B26" s="407" t="s">
        <v>112</v>
      </c>
      <c r="C26" s="334"/>
      <c r="D26" s="120"/>
      <c r="E26" s="110"/>
      <c r="F26" s="413"/>
      <c r="G26" s="334"/>
      <c r="H26" s="362"/>
      <c r="I26" s="17"/>
      <c r="J26" s="17"/>
      <c r="K26" s="17"/>
      <c r="L26" s="17"/>
      <c r="M26" s="17"/>
      <c r="N26" s="17"/>
      <c r="O26" s="17"/>
      <c r="P26" s="17"/>
      <c r="Q26" s="17"/>
      <c r="R26" s="17"/>
      <c r="S26" s="17"/>
      <c r="T26" s="17"/>
      <c r="U26" s="17"/>
      <c r="V26" s="17"/>
      <c r="W26" s="17"/>
      <c r="X26" s="17"/>
      <c r="Y26" s="17"/>
      <c r="Z26" s="17"/>
    </row>
    <row r="27" spans="1:26" ht="12.75" customHeight="1">
      <c r="A27" s="111">
        <v>14</v>
      </c>
      <c r="B27" s="409" t="s">
        <v>113</v>
      </c>
      <c r="C27" s="410"/>
      <c r="D27" s="112"/>
      <c r="E27" s="116"/>
      <c r="F27" s="416"/>
      <c r="G27" s="376"/>
      <c r="H27" s="377"/>
      <c r="I27" s="17"/>
      <c r="J27" s="17"/>
      <c r="K27" s="17"/>
      <c r="L27" s="17"/>
      <c r="M27" s="17"/>
      <c r="N27" s="17"/>
      <c r="O27" s="17"/>
      <c r="P27" s="17"/>
      <c r="Q27" s="17"/>
      <c r="R27" s="17"/>
      <c r="S27" s="17"/>
      <c r="T27" s="17"/>
      <c r="U27" s="17"/>
      <c r="V27" s="17"/>
      <c r="W27" s="17"/>
      <c r="X27" s="17"/>
      <c r="Y27" s="17"/>
      <c r="Z27" s="17"/>
    </row>
    <row r="28" spans="1:26" ht="25.5" customHeight="1">
      <c r="A28" s="108">
        <v>15</v>
      </c>
      <c r="B28" s="407" t="s">
        <v>114</v>
      </c>
      <c r="C28" s="334"/>
      <c r="D28" s="109"/>
      <c r="E28" s="110"/>
      <c r="F28" s="413"/>
      <c r="G28" s="334"/>
      <c r="H28" s="362"/>
      <c r="I28" s="17"/>
      <c r="J28" s="17"/>
      <c r="K28" s="17"/>
      <c r="L28" s="17"/>
      <c r="M28" s="17"/>
      <c r="N28" s="17"/>
      <c r="O28" s="17"/>
      <c r="P28" s="17"/>
      <c r="Q28" s="17"/>
      <c r="R28" s="17"/>
      <c r="S28" s="17"/>
      <c r="T28" s="17"/>
      <c r="U28" s="17"/>
      <c r="V28" s="17"/>
      <c r="W28" s="17"/>
      <c r="X28" s="17"/>
      <c r="Y28" s="17"/>
      <c r="Z28" s="17"/>
    </row>
    <row r="29" spans="1:26" ht="12.75" customHeight="1">
      <c r="A29" s="111">
        <v>16</v>
      </c>
      <c r="B29" s="409" t="s">
        <v>115</v>
      </c>
      <c r="C29" s="410"/>
      <c r="D29" s="112"/>
      <c r="E29" s="116"/>
      <c r="F29" s="416"/>
      <c r="G29" s="376"/>
      <c r="H29" s="377"/>
      <c r="I29" s="17"/>
      <c r="J29" s="17"/>
      <c r="K29" s="17"/>
      <c r="L29" s="17"/>
      <c r="M29" s="17"/>
      <c r="N29" s="17"/>
      <c r="O29" s="17"/>
      <c r="P29" s="17"/>
      <c r="Q29" s="17"/>
      <c r="R29" s="17"/>
      <c r="S29" s="17"/>
      <c r="T29" s="17"/>
      <c r="U29" s="17"/>
      <c r="V29" s="17"/>
      <c r="W29" s="17"/>
      <c r="X29" s="17"/>
      <c r="Y29" s="17"/>
      <c r="Z29" s="17"/>
    </row>
    <row r="30" spans="1:26" ht="12.75" customHeight="1">
      <c r="A30" s="108">
        <v>17</v>
      </c>
      <c r="B30" s="407" t="s">
        <v>116</v>
      </c>
      <c r="C30" s="334"/>
      <c r="D30" s="120"/>
      <c r="E30" s="110"/>
      <c r="F30" s="413"/>
      <c r="G30" s="334"/>
      <c r="H30" s="362"/>
      <c r="I30" s="17"/>
      <c r="J30" s="17"/>
      <c r="K30" s="17"/>
      <c r="L30" s="17"/>
      <c r="M30" s="17"/>
      <c r="N30" s="17"/>
      <c r="O30" s="17"/>
      <c r="P30" s="17"/>
      <c r="Q30" s="17"/>
      <c r="R30" s="17"/>
      <c r="S30" s="17"/>
      <c r="T30" s="17"/>
      <c r="U30" s="17"/>
      <c r="V30" s="17"/>
      <c r="W30" s="17"/>
      <c r="X30" s="17"/>
      <c r="Y30" s="17"/>
      <c r="Z30" s="17"/>
    </row>
    <row r="31" spans="1:26" ht="12.75" customHeight="1">
      <c r="A31" s="111">
        <v>18</v>
      </c>
      <c r="B31" s="409" t="s">
        <v>117</v>
      </c>
      <c r="C31" s="410"/>
      <c r="D31" s="112"/>
      <c r="E31" s="116"/>
      <c r="F31" s="416"/>
      <c r="G31" s="376"/>
      <c r="H31" s="377"/>
      <c r="I31" s="17"/>
      <c r="J31" s="17"/>
      <c r="K31" s="17"/>
      <c r="L31" s="17"/>
      <c r="M31" s="17"/>
      <c r="N31" s="17"/>
      <c r="O31" s="17"/>
      <c r="P31" s="17"/>
      <c r="Q31" s="17"/>
      <c r="R31" s="17"/>
      <c r="S31" s="17"/>
      <c r="T31" s="17"/>
      <c r="U31" s="17"/>
      <c r="V31" s="17"/>
      <c r="W31" s="17"/>
      <c r="X31" s="17"/>
      <c r="Y31" s="17"/>
      <c r="Z31" s="17"/>
    </row>
    <row r="32" spans="1:26" ht="12.75" customHeight="1">
      <c r="A32" s="108">
        <v>19</v>
      </c>
      <c r="B32" s="407" t="s">
        <v>118</v>
      </c>
      <c r="C32" s="334"/>
      <c r="D32" s="120"/>
      <c r="E32" s="110"/>
      <c r="F32" s="413"/>
      <c r="G32" s="334"/>
      <c r="H32" s="362"/>
      <c r="I32" s="17"/>
      <c r="J32" s="17"/>
      <c r="K32" s="17"/>
      <c r="L32" s="17"/>
      <c r="M32" s="17"/>
      <c r="N32" s="17"/>
      <c r="O32" s="17"/>
      <c r="P32" s="17"/>
      <c r="Q32" s="17"/>
      <c r="R32" s="17"/>
      <c r="S32" s="17"/>
      <c r="T32" s="17"/>
      <c r="U32" s="17"/>
      <c r="V32" s="17"/>
      <c r="W32" s="17"/>
      <c r="X32" s="17"/>
      <c r="Y32" s="17"/>
      <c r="Z32" s="17"/>
    </row>
    <row r="33" spans="1:26" ht="12.75" customHeight="1">
      <c r="A33" s="111">
        <v>20</v>
      </c>
      <c r="B33" s="409" t="s">
        <v>119</v>
      </c>
      <c r="C33" s="410"/>
      <c r="D33" s="112"/>
      <c r="E33" s="116"/>
      <c r="F33" s="416"/>
      <c r="G33" s="376"/>
      <c r="H33" s="377"/>
      <c r="I33" s="17"/>
      <c r="J33" s="17"/>
      <c r="K33" s="17"/>
      <c r="L33" s="17"/>
      <c r="M33" s="17"/>
      <c r="N33" s="17"/>
      <c r="O33" s="17"/>
      <c r="P33" s="17"/>
      <c r="Q33" s="17"/>
      <c r="R33" s="17"/>
      <c r="S33" s="17"/>
      <c r="T33" s="17"/>
      <c r="U33" s="17"/>
      <c r="V33" s="17"/>
      <c r="W33" s="17"/>
      <c r="X33" s="17"/>
      <c r="Y33" s="17"/>
      <c r="Z33" s="17"/>
    </row>
    <row r="34" spans="1:26" ht="12.75" customHeight="1">
      <c r="A34" s="108">
        <v>21</v>
      </c>
      <c r="B34" s="408" t="s">
        <v>120</v>
      </c>
      <c r="C34" s="334"/>
      <c r="D34" s="109"/>
      <c r="E34" s="110"/>
      <c r="F34" s="413"/>
      <c r="G34" s="334"/>
      <c r="H34" s="362"/>
      <c r="I34" s="17"/>
      <c r="J34" s="17"/>
      <c r="K34" s="17"/>
      <c r="L34" s="17"/>
      <c r="M34" s="17"/>
      <c r="N34" s="17"/>
      <c r="O34" s="17"/>
      <c r="P34" s="17"/>
      <c r="Q34" s="17"/>
      <c r="R34" s="17"/>
      <c r="S34" s="17"/>
      <c r="T34" s="17"/>
      <c r="U34" s="17"/>
      <c r="V34" s="17"/>
      <c r="W34" s="17"/>
      <c r="X34" s="17"/>
      <c r="Y34" s="17"/>
      <c r="Z34" s="17"/>
    </row>
    <row r="35" spans="1:26" ht="12.75" customHeight="1">
      <c r="A35" s="111">
        <v>22</v>
      </c>
      <c r="B35" s="409" t="s">
        <v>121</v>
      </c>
      <c r="C35" s="410"/>
      <c r="D35" s="112"/>
      <c r="E35" s="116"/>
      <c r="F35" s="416"/>
      <c r="G35" s="376"/>
      <c r="H35" s="377"/>
      <c r="I35" s="17"/>
      <c r="J35" s="17"/>
      <c r="K35" s="17"/>
      <c r="L35" s="17"/>
      <c r="M35" s="17"/>
      <c r="N35" s="17"/>
      <c r="O35" s="17"/>
      <c r="P35" s="17"/>
      <c r="Q35" s="17"/>
      <c r="R35" s="17"/>
      <c r="S35" s="17"/>
      <c r="T35" s="17"/>
      <c r="U35" s="17"/>
      <c r="V35" s="17"/>
      <c r="W35" s="17"/>
      <c r="X35" s="17"/>
      <c r="Y35" s="17"/>
      <c r="Z35" s="17"/>
    </row>
    <row r="36" spans="1:26" ht="12.75" customHeight="1">
      <c r="A36" s="108">
        <v>23</v>
      </c>
      <c r="B36" s="408" t="s">
        <v>122</v>
      </c>
      <c r="C36" s="334"/>
      <c r="D36" s="109"/>
      <c r="E36" s="110"/>
      <c r="F36" s="413"/>
      <c r="G36" s="334"/>
      <c r="H36" s="362"/>
      <c r="I36" s="17"/>
      <c r="J36" s="17"/>
      <c r="K36" s="17"/>
      <c r="L36" s="17"/>
      <c r="M36" s="17"/>
      <c r="N36" s="17"/>
      <c r="O36" s="17"/>
      <c r="P36" s="17"/>
      <c r="Q36" s="17"/>
      <c r="R36" s="17"/>
      <c r="S36" s="17"/>
      <c r="T36" s="17"/>
      <c r="U36" s="17"/>
      <c r="V36" s="17"/>
      <c r="W36" s="17"/>
      <c r="X36" s="17"/>
      <c r="Y36" s="17"/>
      <c r="Z36" s="17"/>
    </row>
    <row r="37" spans="1:26" ht="12.75" customHeight="1">
      <c r="A37" s="111">
        <v>24</v>
      </c>
      <c r="B37" s="409" t="s">
        <v>123</v>
      </c>
      <c r="C37" s="410"/>
      <c r="D37" s="112"/>
      <c r="E37" s="116"/>
      <c r="F37" s="416"/>
      <c r="G37" s="376"/>
      <c r="H37" s="377"/>
      <c r="I37" s="17"/>
      <c r="J37" s="17"/>
      <c r="K37" s="17"/>
      <c r="L37" s="17"/>
      <c r="M37" s="17"/>
      <c r="N37" s="17"/>
      <c r="O37" s="17"/>
      <c r="P37" s="17"/>
      <c r="Q37" s="17"/>
      <c r="R37" s="17"/>
      <c r="S37" s="17"/>
      <c r="T37" s="17"/>
      <c r="U37" s="17"/>
      <c r="V37" s="17"/>
      <c r="W37" s="17"/>
      <c r="X37" s="17"/>
      <c r="Y37" s="17"/>
      <c r="Z37" s="17"/>
    </row>
    <row r="38" spans="1:26" ht="12.75" customHeight="1">
      <c r="A38" s="108">
        <v>25</v>
      </c>
      <c r="B38" s="408" t="s">
        <v>124</v>
      </c>
      <c r="C38" s="334"/>
      <c r="D38" s="109"/>
      <c r="E38" s="110"/>
      <c r="F38" s="413"/>
      <c r="G38" s="334"/>
      <c r="H38" s="362"/>
      <c r="I38" s="17"/>
      <c r="J38" s="17"/>
      <c r="K38" s="17"/>
      <c r="L38" s="17"/>
      <c r="M38" s="17"/>
      <c r="N38" s="17"/>
      <c r="O38" s="17"/>
      <c r="P38" s="17"/>
      <c r="Q38" s="17"/>
      <c r="R38" s="17"/>
      <c r="S38" s="17"/>
      <c r="T38" s="17"/>
      <c r="U38" s="17"/>
      <c r="V38" s="17"/>
      <c r="W38" s="17"/>
      <c r="X38" s="17"/>
      <c r="Y38" s="17"/>
      <c r="Z38" s="17"/>
    </row>
    <row r="39" spans="1:26" ht="12.75" customHeight="1">
      <c r="A39" s="111">
        <v>26</v>
      </c>
      <c r="B39" s="441" t="s">
        <v>125</v>
      </c>
      <c r="C39" s="410"/>
      <c r="D39" s="117"/>
      <c r="E39" s="118" t="str">
        <f>IF(SUBTOTAL(9,$E$26:$E$38)&lt;&gt;0,SUBTOTAL(9,$E$26:$E$38),"")</f>
        <v/>
      </c>
      <c r="F39" s="442" t="str">
        <f>IF(SUBTOTAL(9,$F$26:$F$38)&lt;&gt;0,SUBTOTAL(9,$F$26:$F$38),"")</f>
        <v/>
      </c>
      <c r="G39" s="376"/>
      <c r="H39" s="377"/>
      <c r="I39" s="17"/>
      <c r="J39" s="17"/>
      <c r="K39" s="17"/>
      <c r="L39" s="17"/>
      <c r="M39" s="17"/>
      <c r="N39" s="17"/>
      <c r="O39" s="17"/>
      <c r="P39" s="17"/>
      <c r="Q39" s="17"/>
      <c r="R39" s="17"/>
      <c r="S39" s="17"/>
      <c r="T39" s="17"/>
      <c r="U39" s="17"/>
      <c r="V39" s="17"/>
      <c r="W39" s="17"/>
      <c r="X39" s="17"/>
      <c r="Y39" s="17"/>
      <c r="Z39" s="17"/>
    </row>
    <row r="40" spans="1:26" ht="12.75" customHeight="1">
      <c r="A40" s="375" t="s">
        <v>126</v>
      </c>
      <c r="B40" s="376"/>
      <c r="C40" s="376"/>
      <c r="D40" s="376"/>
      <c r="E40" s="376"/>
      <c r="F40" s="376"/>
      <c r="G40" s="376"/>
      <c r="H40" s="377"/>
      <c r="I40" s="17"/>
      <c r="J40" s="17"/>
      <c r="K40" s="17"/>
      <c r="L40" s="17"/>
      <c r="M40" s="17"/>
      <c r="N40" s="17"/>
      <c r="O40" s="17"/>
      <c r="P40" s="17"/>
      <c r="Q40" s="17"/>
      <c r="R40" s="17"/>
      <c r="S40" s="17"/>
      <c r="T40" s="17"/>
      <c r="U40" s="17"/>
      <c r="V40" s="17"/>
      <c r="W40" s="17"/>
      <c r="X40" s="17"/>
      <c r="Y40" s="17"/>
      <c r="Z40" s="17"/>
    </row>
    <row r="41" spans="1:26" ht="12.75" customHeight="1">
      <c r="A41" s="108">
        <v>27</v>
      </c>
      <c r="B41" s="408" t="s">
        <v>127</v>
      </c>
      <c r="C41" s="334"/>
      <c r="D41" s="109"/>
      <c r="E41" s="110"/>
      <c r="F41" s="413"/>
      <c r="G41" s="334"/>
      <c r="H41" s="362"/>
      <c r="I41" s="17"/>
      <c r="J41" s="17"/>
      <c r="K41" s="17"/>
      <c r="L41" s="17"/>
      <c r="M41" s="17"/>
      <c r="N41" s="17"/>
      <c r="O41" s="17"/>
      <c r="P41" s="17"/>
      <c r="Q41" s="17"/>
      <c r="R41" s="17"/>
      <c r="S41" s="17"/>
      <c r="T41" s="17"/>
      <c r="U41" s="17"/>
      <c r="V41" s="17"/>
      <c r="W41" s="17"/>
      <c r="X41" s="17"/>
      <c r="Y41" s="17"/>
      <c r="Z41" s="17"/>
    </row>
    <row r="42" spans="1:26" ht="12.75" customHeight="1">
      <c r="A42" s="111">
        <v>28</v>
      </c>
      <c r="B42" s="409" t="s">
        <v>128</v>
      </c>
      <c r="C42" s="410"/>
      <c r="D42" s="112"/>
      <c r="E42" s="116"/>
      <c r="F42" s="416"/>
      <c r="G42" s="376"/>
      <c r="H42" s="377"/>
      <c r="I42" s="17"/>
      <c r="J42" s="17"/>
      <c r="K42" s="17"/>
      <c r="L42" s="17"/>
      <c r="M42" s="17"/>
      <c r="N42" s="17"/>
      <c r="O42" s="17"/>
      <c r="P42" s="17"/>
      <c r="Q42" s="17"/>
      <c r="R42" s="17"/>
      <c r="S42" s="17"/>
      <c r="T42" s="17"/>
      <c r="U42" s="17"/>
      <c r="V42" s="17"/>
      <c r="W42" s="17"/>
      <c r="X42" s="17"/>
      <c r="Y42" s="17"/>
      <c r="Z42" s="17"/>
    </row>
    <row r="43" spans="1:26" ht="12.75" customHeight="1">
      <c r="A43" s="108">
        <v>29</v>
      </c>
      <c r="B43" s="408" t="s">
        <v>129</v>
      </c>
      <c r="C43" s="334"/>
      <c r="D43" s="109"/>
      <c r="E43" s="110"/>
      <c r="F43" s="413"/>
      <c r="G43" s="334"/>
      <c r="H43" s="362"/>
      <c r="I43" s="17"/>
      <c r="J43" s="17"/>
      <c r="K43" s="17"/>
      <c r="L43" s="17"/>
      <c r="M43" s="17"/>
      <c r="N43" s="17"/>
      <c r="O43" s="17"/>
      <c r="P43" s="17"/>
      <c r="Q43" s="17"/>
      <c r="R43" s="17"/>
      <c r="S43" s="17"/>
      <c r="T43" s="17"/>
      <c r="U43" s="17"/>
      <c r="V43" s="17"/>
      <c r="W43" s="17"/>
      <c r="X43" s="17"/>
      <c r="Y43" s="17"/>
      <c r="Z43" s="17"/>
    </row>
    <row r="44" spans="1:26" ht="12.75" customHeight="1">
      <c r="A44" s="111">
        <v>30</v>
      </c>
      <c r="B44" s="409" t="s">
        <v>130</v>
      </c>
      <c r="C44" s="410"/>
      <c r="D44" s="112"/>
      <c r="E44" s="116"/>
      <c r="F44" s="416"/>
      <c r="G44" s="376"/>
      <c r="H44" s="377"/>
      <c r="I44" s="17"/>
      <c r="J44" s="17"/>
      <c r="K44" s="17"/>
      <c r="L44" s="17"/>
      <c r="M44" s="17"/>
      <c r="N44" s="17"/>
      <c r="O44" s="17"/>
      <c r="P44" s="17"/>
      <c r="Q44" s="17"/>
      <c r="R44" s="17"/>
      <c r="S44" s="17"/>
      <c r="T44" s="17"/>
      <c r="U44" s="17"/>
      <c r="V44" s="17"/>
      <c r="W44" s="17"/>
      <c r="X44" s="17"/>
      <c r="Y44" s="17"/>
      <c r="Z44" s="17"/>
    </row>
    <row r="45" spans="1:26" ht="12.75" customHeight="1">
      <c r="A45" s="108">
        <v>31</v>
      </c>
      <c r="B45" s="408" t="s">
        <v>131</v>
      </c>
      <c r="C45" s="334"/>
      <c r="D45" s="109"/>
      <c r="E45" s="110"/>
      <c r="F45" s="413"/>
      <c r="G45" s="334"/>
      <c r="H45" s="362"/>
      <c r="I45" s="17"/>
      <c r="J45" s="17"/>
      <c r="K45" s="17"/>
      <c r="L45" s="17"/>
      <c r="M45" s="17"/>
      <c r="N45" s="17"/>
      <c r="O45" s="17"/>
      <c r="P45" s="17"/>
      <c r="Q45" s="17"/>
      <c r="R45" s="17"/>
      <c r="S45" s="17"/>
      <c r="T45" s="17"/>
      <c r="U45" s="17"/>
      <c r="V45" s="17"/>
      <c r="W45" s="17"/>
      <c r="X45" s="17"/>
      <c r="Y45" s="17"/>
      <c r="Z45" s="17"/>
    </row>
    <row r="46" spans="1:26" ht="12.75" customHeight="1">
      <c r="A46" s="111">
        <v>32</v>
      </c>
      <c r="B46" s="409" t="s">
        <v>132</v>
      </c>
      <c r="C46" s="410"/>
      <c r="D46" s="112"/>
      <c r="E46" s="116"/>
      <c r="F46" s="416"/>
      <c r="G46" s="376"/>
      <c r="H46" s="377"/>
      <c r="I46" s="17"/>
      <c r="J46" s="17"/>
      <c r="K46" s="17"/>
      <c r="L46" s="17"/>
      <c r="M46" s="17"/>
      <c r="N46" s="17"/>
      <c r="O46" s="17"/>
      <c r="P46" s="17"/>
      <c r="Q46" s="17"/>
      <c r="R46" s="17"/>
      <c r="S46" s="17"/>
      <c r="T46" s="17"/>
      <c r="U46" s="17"/>
      <c r="V46" s="17"/>
      <c r="W46" s="17"/>
      <c r="X46" s="17"/>
      <c r="Y46" s="17"/>
      <c r="Z46" s="17"/>
    </row>
    <row r="47" spans="1:26" ht="12.75" customHeight="1">
      <c r="A47" s="108">
        <v>33</v>
      </c>
      <c r="B47" s="408" t="s">
        <v>133</v>
      </c>
      <c r="C47" s="334"/>
      <c r="D47" s="109"/>
      <c r="E47" s="110"/>
      <c r="F47" s="413"/>
      <c r="G47" s="334"/>
      <c r="H47" s="362"/>
      <c r="I47" s="17"/>
      <c r="J47" s="17"/>
      <c r="K47" s="17"/>
      <c r="L47" s="17"/>
      <c r="M47" s="17"/>
      <c r="N47" s="17"/>
      <c r="O47" s="17"/>
      <c r="P47" s="17"/>
      <c r="Q47" s="17"/>
      <c r="R47" s="17"/>
      <c r="S47" s="17"/>
      <c r="T47" s="17"/>
      <c r="U47" s="17"/>
      <c r="V47" s="17"/>
      <c r="W47" s="17"/>
      <c r="X47" s="17"/>
      <c r="Y47" s="17"/>
      <c r="Z47" s="17"/>
    </row>
    <row r="48" spans="1:26" ht="12.75" customHeight="1">
      <c r="A48" s="111">
        <v>34</v>
      </c>
      <c r="B48" s="409" t="s">
        <v>134</v>
      </c>
      <c r="C48" s="410"/>
      <c r="D48" s="121"/>
      <c r="E48" s="122"/>
      <c r="F48" s="416"/>
      <c r="G48" s="376"/>
      <c r="H48" s="377"/>
      <c r="I48" s="17"/>
      <c r="J48" s="17"/>
      <c r="K48" s="17"/>
      <c r="L48" s="17"/>
      <c r="M48" s="17"/>
      <c r="N48" s="17"/>
      <c r="O48" s="17"/>
      <c r="P48" s="17"/>
      <c r="Q48" s="17"/>
      <c r="R48" s="17"/>
      <c r="S48" s="17"/>
      <c r="T48" s="17"/>
      <c r="U48" s="17"/>
      <c r="V48" s="17"/>
      <c r="W48" s="17"/>
      <c r="X48" s="17"/>
      <c r="Y48" s="17"/>
      <c r="Z48" s="17"/>
    </row>
    <row r="49" spans="1:26" ht="12.75" customHeight="1">
      <c r="A49" s="123">
        <v>35</v>
      </c>
      <c r="B49" s="436" t="s">
        <v>135</v>
      </c>
      <c r="C49" s="349"/>
      <c r="D49" s="124"/>
      <c r="E49" s="125" t="str">
        <f>IF(SUBTOTAL(9,$E$41:$E$48)&lt;&gt;0,SUBTOTAL(9,$E$41:$E$48),"")</f>
        <v/>
      </c>
      <c r="F49" s="437" t="str">
        <f>IF(SUBTOTAL(9,$F$41:$F$48)&lt;&gt;0,SUBTOTAL(9,$F$41:$F$48),"")</f>
        <v/>
      </c>
      <c r="G49" s="349"/>
      <c r="H49" s="438"/>
      <c r="I49" s="17"/>
      <c r="J49" s="17"/>
      <c r="K49" s="17"/>
      <c r="L49" s="17"/>
      <c r="M49" s="17"/>
      <c r="N49" s="17"/>
      <c r="O49" s="17"/>
      <c r="P49" s="17"/>
      <c r="Q49" s="17"/>
      <c r="R49" s="17"/>
      <c r="S49" s="17"/>
      <c r="T49" s="17"/>
      <c r="U49" s="17"/>
      <c r="V49" s="17"/>
      <c r="W49" s="17"/>
      <c r="X49" s="17"/>
      <c r="Y49" s="17"/>
      <c r="Z49" s="17"/>
    </row>
    <row r="50" spans="1:26" ht="12.75" customHeight="1">
      <c r="A50" s="126">
        <v>36</v>
      </c>
      <c r="B50" s="439" t="s">
        <v>136</v>
      </c>
      <c r="C50" s="440"/>
      <c r="D50" s="127"/>
      <c r="E50" s="128" t="str">
        <f>IF(SUBTOTAL(9,$E$12:$E$49)&lt;&gt;0,SUBTOTAL(9,$E$12:$E$49),"")</f>
        <v/>
      </c>
      <c r="F50" s="431" t="str">
        <f>IF(SUBTOTAL(9,$F$12:$F$49)&lt;&gt;0,SUBTOTAL(9,$F$12:$F$49),"")</f>
        <v/>
      </c>
      <c r="G50" s="432"/>
      <c r="H50" s="433"/>
      <c r="I50" s="17"/>
      <c r="J50" s="17"/>
      <c r="K50" s="17"/>
      <c r="L50" s="17"/>
      <c r="M50" s="17"/>
      <c r="N50" s="17"/>
      <c r="O50" s="17"/>
      <c r="P50" s="17"/>
      <c r="Q50" s="17"/>
      <c r="R50" s="17"/>
      <c r="S50" s="17"/>
      <c r="T50" s="17"/>
      <c r="U50" s="17"/>
      <c r="V50" s="17"/>
      <c r="W50" s="17"/>
      <c r="X50" s="17"/>
      <c r="Y50" s="17"/>
      <c r="Z50" s="17"/>
    </row>
    <row r="51" spans="1:26" ht="6" customHeight="1">
      <c r="A51" s="129"/>
      <c r="B51" s="129"/>
      <c r="C51" s="129"/>
      <c r="D51" s="129"/>
      <c r="E51" s="129"/>
      <c r="F51" s="129"/>
      <c r="G51" s="129"/>
      <c r="H51" s="129"/>
      <c r="I51" s="17"/>
      <c r="J51" s="17"/>
      <c r="K51" s="17"/>
      <c r="L51" s="17"/>
      <c r="M51" s="17"/>
      <c r="N51" s="17"/>
      <c r="O51" s="17"/>
      <c r="P51" s="17"/>
      <c r="Q51" s="17"/>
      <c r="R51" s="17"/>
      <c r="S51" s="17"/>
      <c r="T51" s="17"/>
      <c r="U51" s="17"/>
      <c r="V51" s="17"/>
      <c r="W51" s="17"/>
      <c r="X51" s="17"/>
      <c r="Y51" s="17"/>
      <c r="Z51" s="17"/>
    </row>
    <row r="52" spans="1:26" ht="16.5" customHeight="1">
      <c r="A52" s="434" t="s">
        <v>137</v>
      </c>
      <c r="B52" s="334"/>
      <c r="C52" s="334"/>
      <c r="D52" s="334"/>
      <c r="E52" s="334"/>
      <c r="F52" s="334"/>
      <c r="G52" s="334"/>
      <c r="H52" s="334"/>
      <c r="I52" s="17"/>
      <c r="J52" s="17"/>
      <c r="K52" s="17"/>
      <c r="L52" s="17"/>
      <c r="M52" s="17"/>
      <c r="N52" s="17"/>
      <c r="O52" s="17"/>
      <c r="P52" s="17"/>
      <c r="Q52" s="17"/>
      <c r="R52" s="17"/>
      <c r="S52" s="17"/>
      <c r="T52" s="17"/>
      <c r="U52" s="17"/>
      <c r="V52" s="17"/>
      <c r="W52" s="17"/>
      <c r="X52" s="17"/>
      <c r="Y52" s="17"/>
      <c r="Z52" s="17"/>
    </row>
    <row r="53" spans="1:26" ht="12.75" customHeight="1">
      <c r="A53" s="435" t="s">
        <v>138</v>
      </c>
      <c r="B53" s="334"/>
      <c r="C53" s="334"/>
      <c r="D53" s="334"/>
      <c r="E53" s="334"/>
      <c r="F53" s="334"/>
      <c r="G53" s="334"/>
      <c r="H53" s="334"/>
      <c r="I53" s="17"/>
      <c r="J53" s="17"/>
      <c r="K53" s="17"/>
      <c r="L53" s="17"/>
      <c r="M53" s="17"/>
      <c r="N53" s="17"/>
      <c r="O53" s="17"/>
      <c r="P53" s="17"/>
      <c r="Q53" s="17"/>
      <c r="R53" s="17"/>
      <c r="S53" s="17"/>
      <c r="T53" s="17"/>
      <c r="U53" s="17"/>
      <c r="V53" s="17"/>
      <c r="W53" s="17"/>
      <c r="X53" s="17"/>
      <c r="Y53" s="17"/>
      <c r="Z53" s="17"/>
    </row>
    <row r="54" spans="1:26" ht="12.75" customHeight="1">
      <c r="A54" s="130"/>
      <c r="B54" s="130"/>
      <c r="C54" s="130"/>
      <c r="D54" s="130"/>
      <c r="E54" s="130"/>
      <c r="F54" s="130"/>
      <c r="G54" s="130"/>
      <c r="H54" s="130"/>
      <c r="I54" s="17"/>
      <c r="J54" s="17"/>
      <c r="K54" s="17"/>
      <c r="L54" s="17"/>
      <c r="M54" s="17"/>
      <c r="N54" s="17"/>
      <c r="O54" s="17"/>
      <c r="P54" s="17"/>
      <c r="Q54" s="17"/>
      <c r="R54" s="17"/>
      <c r="S54" s="17"/>
      <c r="T54" s="17"/>
      <c r="U54" s="17"/>
      <c r="V54" s="17"/>
      <c r="W54" s="17"/>
      <c r="X54" s="17"/>
      <c r="Y54" s="17"/>
      <c r="Z54" s="17"/>
    </row>
    <row r="55" spans="1:26" ht="12.75" customHeight="1">
      <c r="A55" s="131"/>
      <c r="B55" s="131"/>
      <c r="C55" s="131"/>
      <c r="D55" s="131"/>
      <c r="E55" s="131"/>
      <c r="F55" s="131"/>
      <c r="G55" s="131"/>
      <c r="H55" s="131"/>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5">
    <mergeCell ref="F17:H17"/>
    <mergeCell ref="A18:H18"/>
    <mergeCell ref="F19:H19"/>
    <mergeCell ref="F20:H20"/>
    <mergeCell ref="F21:H21"/>
    <mergeCell ref="B17:C17"/>
    <mergeCell ref="B19:C19"/>
    <mergeCell ref="B20:C20"/>
    <mergeCell ref="B21:C21"/>
    <mergeCell ref="F38:H38"/>
    <mergeCell ref="F22:H22"/>
    <mergeCell ref="F23:H23"/>
    <mergeCell ref="F24:H24"/>
    <mergeCell ref="A25:H25"/>
    <mergeCell ref="F26:H26"/>
    <mergeCell ref="B22:C22"/>
    <mergeCell ref="B23:C23"/>
    <mergeCell ref="B24:C24"/>
    <mergeCell ref="B26:C26"/>
    <mergeCell ref="F36:H36"/>
    <mergeCell ref="F37:H37"/>
    <mergeCell ref="F27:H27"/>
    <mergeCell ref="F28:H28"/>
    <mergeCell ref="F29:H29"/>
    <mergeCell ref="F30:H30"/>
    <mergeCell ref="F31:H31"/>
    <mergeCell ref="F32:H32"/>
    <mergeCell ref="F33:H33"/>
    <mergeCell ref="F34:H34"/>
    <mergeCell ref="F35:H35"/>
    <mergeCell ref="F43:H43"/>
    <mergeCell ref="B44:C44"/>
    <mergeCell ref="F44:H44"/>
    <mergeCell ref="F45:H45"/>
    <mergeCell ref="B39:C39"/>
    <mergeCell ref="B41:C41"/>
    <mergeCell ref="B42:C42"/>
    <mergeCell ref="A40:H40"/>
    <mergeCell ref="F41:H41"/>
    <mergeCell ref="F42:H42"/>
    <mergeCell ref="F39:H39"/>
    <mergeCell ref="F50:H50"/>
    <mergeCell ref="A52:H52"/>
    <mergeCell ref="A53:H53"/>
    <mergeCell ref="F46:H46"/>
    <mergeCell ref="F47:H47"/>
    <mergeCell ref="B48:C48"/>
    <mergeCell ref="F48:H48"/>
    <mergeCell ref="B49:C49"/>
    <mergeCell ref="F49:H49"/>
    <mergeCell ref="B50:C50"/>
    <mergeCell ref="G1:H2"/>
    <mergeCell ref="A2:B2"/>
    <mergeCell ref="C2:F2"/>
    <mergeCell ref="A3:B3"/>
    <mergeCell ref="C3:F3"/>
    <mergeCell ref="G3:H3"/>
    <mergeCell ref="A4:B4"/>
    <mergeCell ref="C4:F4"/>
    <mergeCell ref="G4:H4"/>
    <mergeCell ref="B7:C7"/>
    <mergeCell ref="E7:H7"/>
    <mergeCell ref="B8:C8"/>
    <mergeCell ref="F8:H8"/>
    <mergeCell ref="F9:H9"/>
    <mergeCell ref="F10:H10"/>
    <mergeCell ref="A11:H11"/>
    <mergeCell ref="B9:C9"/>
    <mergeCell ref="B10:C10"/>
    <mergeCell ref="F12:H12"/>
    <mergeCell ref="F13:H13"/>
    <mergeCell ref="F14:H14"/>
    <mergeCell ref="F15:H15"/>
    <mergeCell ref="F16:H16"/>
    <mergeCell ref="B12:C12"/>
    <mergeCell ref="B13:C13"/>
    <mergeCell ref="B14:C14"/>
    <mergeCell ref="B15:C15"/>
    <mergeCell ref="B16:C16"/>
    <mergeCell ref="B32:C32"/>
    <mergeCell ref="B45:C45"/>
    <mergeCell ref="B46:C46"/>
    <mergeCell ref="B47:C47"/>
    <mergeCell ref="B27:C27"/>
    <mergeCell ref="B28:C28"/>
    <mergeCell ref="B29:C29"/>
    <mergeCell ref="B30:C30"/>
    <mergeCell ref="B31:C31"/>
    <mergeCell ref="B43:C43"/>
    <mergeCell ref="B33:C33"/>
    <mergeCell ref="B34:C34"/>
    <mergeCell ref="B35:C35"/>
    <mergeCell ref="B36:C36"/>
    <mergeCell ref="B37:C37"/>
    <mergeCell ref="B38:C38"/>
  </mergeCells>
  <printOptions horizontalCentered="1"/>
  <pageMargins left="0.65" right="0.5" top="0.5" bottom="0.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Normal="100" workbookViewId="0">
      <selection activeCell="C3" sqref="C3:E3"/>
    </sheetView>
  </sheetViews>
  <sheetFormatPr defaultColWidth="14.44140625" defaultRowHeight="15" customHeight="1"/>
  <cols>
    <col min="1" max="2" width="6.6640625" customWidth="1"/>
    <col min="3" max="3" width="50.6640625" customWidth="1"/>
    <col min="4" max="4" width="17.6640625" customWidth="1"/>
    <col min="5" max="5" width="5.6640625" customWidth="1"/>
    <col min="6" max="7" width="6.6640625" customWidth="1"/>
    <col min="8" max="26" width="9.33203125" customWidth="1"/>
  </cols>
  <sheetData>
    <row r="1" spans="1:26" ht="6" customHeight="1">
      <c r="A1" s="14"/>
      <c r="B1" s="61"/>
      <c r="C1" s="14"/>
      <c r="D1" s="61"/>
      <c r="E1" s="45"/>
      <c r="F1" s="390">
        <f>AssessmentYear</f>
        <v>2026</v>
      </c>
      <c r="G1" s="360"/>
      <c r="H1" s="17"/>
      <c r="I1" s="17"/>
      <c r="J1" s="17"/>
      <c r="K1" s="17"/>
      <c r="L1" s="17"/>
      <c r="M1" s="17"/>
      <c r="N1" s="17"/>
      <c r="O1" s="17"/>
      <c r="P1" s="17"/>
      <c r="Q1" s="17"/>
      <c r="R1" s="17"/>
      <c r="S1" s="17"/>
      <c r="T1" s="17"/>
      <c r="U1" s="17"/>
      <c r="V1" s="17"/>
      <c r="W1" s="17"/>
      <c r="X1" s="17"/>
      <c r="Y1" s="17"/>
      <c r="Z1" s="17"/>
    </row>
    <row r="2" spans="1:26" ht="18" customHeight="1">
      <c r="A2" s="423"/>
      <c r="B2" s="334"/>
      <c r="C2" s="429" t="s">
        <v>12</v>
      </c>
      <c r="D2" s="334"/>
      <c r="E2" s="362"/>
      <c r="F2" s="334"/>
      <c r="G2" s="362"/>
      <c r="H2" s="17"/>
      <c r="I2" s="17"/>
      <c r="J2" s="17"/>
      <c r="K2" s="17"/>
      <c r="L2" s="17"/>
      <c r="M2" s="17"/>
      <c r="N2" s="17"/>
      <c r="O2" s="17"/>
      <c r="P2" s="17"/>
      <c r="Q2" s="17"/>
      <c r="R2" s="17"/>
      <c r="S2" s="17"/>
      <c r="T2" s="17"/>
      <c r="U2" s="17"/>
      <c r="V2" s="17"/>
      <c r="W2" s="17"/>
      <c r="X2" s="17"/>
      <c r="Y2" s="17"/>
      <c r="Z2" s="17"/>
    </row>
    <row r="3" spans="1:26" ht="13.5" customHeight="1">
      <c r="A3" s="430"/>
      <c r="B3" s="334"/>
      <c r="C3" s="396" t="s">
        <v>515</v>
      </c>
      <c r="D3" s="334"/>
      <c r="E3" s="362"/>
      <c r="F3" s="391" t="str">
        <f>FORMNUMBER</f>
        <v>PT-41ELG</v>
      </c>
      <c r="G3" s="362"/>
      <c r="H3" s="17"/>
      <c r="I3" s="17"/>
      <c r="J3" s="17"/>
      <c r="K3" s="17"/>
      <c r="L3" s="17"/>
      <c r="M3" s="17"/>
      <c r="N3" s="17"/>
      <c r="O3" s="17"/>
      <c r="P3" s="17"/>
      <c r="Q3" s="17"/>
      <c r="R3" s="17"/>
      <c r="S3" s="17"/>
      <c r="T3" s="17"/>
      <c r="U3" s="17"/>
      <c r="V3" s="17"/>
      <c r="W3" s="17"/>
      <c r="X3" s="17"/>
      <c r="Y3" s="17"/>
      <c r="Z3" s="17"/>
    </row>
    <row r="4" spans="1:26" ht="13.5" customHeight="1">
      <c r="A4" s="423"/>
      <c r="B4" s="334"/>
      <c r="C4" s="424" t="s">
        <v>139</v>
      </c>
      <c r="D4" s="334"/>
      <c r="E4" s="362"/>
      <c r="F4" s="392" t="s">
        <v>140</v>
      </c>
      <c r="G4" s="362"/>
      <c r="H4" s="17"/>
      <c r="I4" s="17"/>
      <c r="J4" s="17"/>
      <c r="K4" s="17"/>
      <c r="L4" s="17"/>
      <c r="M4" s="17"/>
      <c r="N4" s="17"/>
      <c r="O4" s="17"/>
      <c r="P4" s="17"/>
      <c r="Q4" s="17"/>
      <c r="R4" s="17"/>
      <c r="S4" s="17"/>
      <c r="T4" s="17"/>
      <c r="U4" s="17"/>
      <c r="V4" s="17"/>
      <c r="W4" s="17"/>
      <c r="X4" s="17"/>
      <c r="Y4" s="17"/>
      <c r="Z4" s="17"/>
    </row>
    <row r="5" spans="1:26" ht="6" customHeight="1">
      <c r="A5" s="25"/>
      <c r="B5" s="63"/>
      <c r="C5" s="25"/>
      <c r="D5" s="63"/>
      <c r="E5" s="28"/>
      <c r="F5" s="63"/>
      <c r="G5" s="28"/>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17"/>
      <c r="I6" s="17"/>
      <c r="J6" s="17"/>
      <c r="K6" s="17"/>
      <c r="L6" s="17"/>
      <c r="M6" s="17"/>
      <c r="N6" s="17"/>
      <c r="O6" s="17"/>
      <c r="P6" s="17"/>
      <c r="Q6" s="17"/>
      <c r="R6" s="17"/>
      <c r="S6" s="17"/>
      <c r="T6" s="17"/>
      <c r="U6" s="17"/>
      <c r="V6" s="17"/>
      <c r="W6" s="17"/>
      <c r="X6" s="17"/>
      <c r="Y6" s="17"/>
      <c r="Z6" s="17"/>
    </row>
    <row r="7" spans="1:26" ht="15" customHeight="1">
      <c r="A7" s="98"/>
      <c r="B7" s="425"/>
      <c r="C7" s="406"/>
      <c r="D7" s="426" t="s">
        <v>141</v>
      </c>
      <c r="E7" s="427"/>
      <c r="F7" s="427"/>
      <c r="G7" s="428"/>
      <c r="H7" s="17"/>
      <c r="I7" s="17"/>
      <c r="J7" s="17"/>
      <c r="K7" s="17"/>
      <c r="L7" s="17"/>
      <c r="M7" s="17"/>
      <c r="N7" s="17"/>
      <c r="O7" s="17"/>
      <c r="P7" s="17"/>
      <c r="Q7" s="17"/>
      <c r="R7" s="17"/>
      <c r="S7" s="17"/>
      <c r="T7" s="17"/>
      <c r="U7" s="17"/>
      <c r="V7" s="17"/>
      <c r="W7" s="17"/>
      <c r="X7" s="17"/>
      <c r="Y7" s="17"/>
      <c r="Z7" s="17"/>
    </row>
    <row r="8" spans="1:26" ht="15" customHeight="1">
      <c r="A8" s="100"/>
      <c r="B8" s="417"/>
      <c r="C8" s="334"/>
      <c r="D8" s="103" t="s">
        <v>90</v>
      </c>
      <c r="E8" s="418" t="s">
        <v>90</v>
      </c>
      <c r="F8" s="345"/>
      <c r="G8" s="419"/>
      <c r="H8" s="17"/>
      <c r="I8" s="17"/>
      <c r="J8" s="17"/>
      <c r="K8" s="17"/>
      <c r="L8" s="17"/>
      <c r="M8" s="17"/>
      <c r="N8" s="17"/>
      <c r="O8" s="17"/>
      <c r="P8" s="17"/>
      <c r="Q8" s="17"/>
      <c r="R8" s="17"/>
      <c r="S8" s="17"/>
      <c r="T8" s="17"/>
      <c r="U8" s="17"/>
      <c r="V8" s="17"/>
      <c r="W8" s="17"/>
      <c r="X8" s="17"/>
      <c r="Y8" s="17"/>
      <c r="Z8" s="17"/>
    </row>
    <row r="9" spans="1:26" ht="15" customHeight="1">
      <c r="A9" s="100"/>
      <c r="B9" s="417" t="s">
        <v>91</v>
      </c>
      <c r="C9" s="334"/>
      <c r="D9" s="104">
        <f>AssessmentYear-1</f>
        <v>2025</v>
      </c>
      <c r="E9" s="420">
        <f>AssessmentYear-2</f>
        <v>2024</v>
      </c>
      <c r="F9" s="334"/>
      <c r="G9" s="362"/>
      <c r="H9" s="17"/>
      <c r="I9" s="17"/>
      <c r="J9" s="17"/>
      <c r="K9" s="17"/>
      <c r="L9" s="17"/>
      <c r="M9" s="17"/>
      <c r="N9" s="17"/>
      <c r="O9" s="17"/>
      <c r="P9" s="17"/>
      <c r="Q9" s="17"/>
      <c r="R9" s="17"/>
      <c r="S9" s="17"/>
      <c r="T9" s="17"/>
      <c r="U9" s="17"/>
      <c r="V9" s="17"/>
      <c r="W9" s="17"/>
      <c r="X9" s="17"/>
      <c r="Y9" s="17"/>
      <c r="Z9" s="17"/>
    </row>
    <row r="10" spans="1:26" ht="15" customHeight="1">
      <c r="A10" s="105"/>
      <c r="B10" s="422" t="s">
        <v>93</v>
      </c>
      <c r="C10" s="334"/>
      <c r="D10" s="107" t="s">
        <v>95</v>
      </c>
      <c r="E10" s="421" t="s">
        <v>96</v>
      </c>
      <c r="F10" s="334"/>
      <c r="G10" s="362"/>
      <c r="H10" s="17"/>
      <c r="I10" s="17"/>
      <c r="J10" s="17"/>
      <c r="K10" s="17"/>
      <c r="L10" s="17"/>
      <c r="M10" s="17"/>
      <c r="N10" s="17"/>
      <c r="O10" s="17"/>
      <c r="P10" s="17"/>
      <c r="Q10" s="17"/>
      <c r="R10" s="17"/>
      <c r="S10" s="17"/>
      <c r="T10" s="17"/>
      <c r="U10" s="17"/>
      <c r="V10" s="17"/>
      <c r="W10" s="17"/>
      <c r="X10" s="17"/>
      <c r="Y10" s="17"/>
      <c r="Z10" s="17"/>
    </row>
    <row r="11" spans="1:26" ht="12.75" customHeight="1">
      <c r="A11" s="375" t="s">
        <v>142</v>
      </c>
      <c r="B11" s="376"/>
      <c r="C11" s="376"/>
      <c r="D11" s="376"/>
      <c r="E11" s="376"/>
      <c r="F11" s="376"/>
      <c r="G11" s="377"/>
      <c r="H11" s="17"/>
      <c r="I11" s="17"/>
      <c r="J11" s="17"/>
      <c r="K11" s="17"/>
      <c r="L11" s="17"/>
      <c r="M11" s="17"/>
      <c r="N11" s="17"/>
      <c r="O11" s="17"/>
      <c r="P11" s="17"/>
      <c r="Q11" s="17"/>
      <c r="R11" s="17"/>
      <c r="S11" s="17"/>
      <c r="T11" s="17"/>
      <c r="U11" s="17"/>
      <c r="V11" s="17"/>
      <c r="W11" s="17"/>
      <c r="X11" s="17"/>
      <c r="Y11" s="17"/>
      <c r="Z11" s="17"/>
    </row>
    <row r="12" spans="1:26" ht="12.75" customHeight="1">
      <c r="A12" s="108">
        <v>37</v>
      </c>
      <c r="B12" s="408" t="s">
        <v>143</v>
      </c>
      <c r="C12" s="334"/>
      <c r="D12" s="110"/>
      <c r="E12" s="413"/>
      <c r="F12" s="334"/>
      <c r="G12" s="362"/>
      <c r="H12" s="17"/>
      <c r="I12" s="17"/>
      <c r="J12" s="17"/>
      <c r="K12" s="17"/>
      <c r="L12" s="17"/>
      <c r="M12" s="17"/>
      <c r="N12" s="17"/>
      <c r="O12" s="17"/>
      <c r="P12" s="17"/>
      <c r="Q12" s="17"/>
      <c r="R12" s="17"/>
      <c r="S12" s="17"/>
      <c r="T12" s="17"/>
      <c r="U12" s="17"/>
      <c r="V12" s="17"/>
      <c r="W12" s="17"/>
      <c r="X12" s="17"/>
      <c r="Y12" s="17"/>
      <c r="Z12" s="17"/>
    </row>
    <row r="13" spans="1:26" ht="12.75" customHeight="1">
      <c r="A13" s="111">
        <v>38</v>
      </c>
      <c r="B13" s="409" t="s">
        <v>144</v>
      </c>
      <c r="C13" s="410"/>
      <c r="D13" s="116"/>
      <c r="E13" s="416"/>
      <c r="F13" s="376"/>
      <c r="G13" s="377"/>
      <c r="H13" s="17"/>
      <c r="I13" s="17"/>
      <c r="J13" s="17"/>
      <c r="K13" s="17"/>
      <c r="L13" s="17"/>
      <c r="M13" s="17"/>
      <c r="N13" s="17"/>
      <c r="O13" s="17"/>
      <c r="P13" s="17"/>
      <c r="Q13" s="17"/>
      <c r="R13" s="17"/>
      <c r="S13" s="17"/>
      <c r="T13" s="17"/>
      <c r="U13" s="17"/>
      <c r="V13" s="17"/>
      <c r="W13" s="17"/>
      <c r="X13" s="17"/>
      <c r="Y13" s="17"/>
      <c r="Z13" s="17"/>
    </row>
    <row r="14" spans="1:26" ht="12.75" customHeight="1">
      <c r="A14" s="108">
        <v>39</v>
      </c>
      <c r="B14" s="407" t="s">
        <v>145</v>
      </c>
      <c r="C14" s="334"/>
      <c r="D14" s="110"/>
      <c r="E14" s="413"/>
      <c r="F14" s="334"/>
      <c r="G14" s="362"/>
      <c r="H14" s="17"/>
      <c r="I14" s="17"/>
      <c r="J14" s="17"/>
      <c r="K14" s="17"/>
      <c r="L14" s="17"/>
      <c r="M14" s="17"/>
      <c r="N14" s="17"/>
      <c r="O14" s="17"/>
      <c r="P14" s="17"/>
      <c r="Q14" s="17"/>
      <c r="R14" s="17"/>
      <c r="S14" s="17"/>
      <c r="T14" s="17"/>
      <c r="U14" s="17"/>
      <c r="V14" s="17"/>
      <c r="W14" s="17"/>
      <c r="X14" s="17"/>
      <c r="Y14" s="17"/>
      <c r="Z14" s="17"/>
    </row>
    <row r="15" spans="1:26" ht="12.75" customHeight="1">
      <c r="A15" s="111">
        <v>40</v>
      </c>
      <c r="B15" s="409" t="s">
        <v>146</v>
      </c>
      <c r="C15" s="410"/>
      <c r="D15" s="116"/>
      <c r="E15" s="416"/>
      <c r="F15" s="376"/>
      <c r="G15" s="377"/>
      <c r="H15" s="17"/>
      <c r="I15" s="17"/>
      <c r="J15" s="17"/>
      <c r="K15" s="17"/>
      <c r="L15" s="17"/>
      <c r="M15" s="17"/>
      <c r="N15" s="17"/>
      <c r="O15" s="17"/>
      <c r="P15" s="17"/>
      <c r="Q15" s="17"/>
      <c r="R15" s="17"/>
      <c r="S15" s="17"/>
      <c r="T15" s="17"/>
      <c r="U15" s="17"/>
      <c r="V15" s="17"/>
      <c r="W15" s="17"/>
      <c r="X15" s="17"/>
      <c r="Y15" s="17"/>
      <c r="Z15" s="17"/>
    </row>
    <row r="16" spans="1:26" ht="12.75" customHeight="1">
      <c r="A16" s="108">
        <v>41</v>
      </c>
      <c r="B16" s="408" t="s">
        <v>147</v>
      </c>
      <c r="C16" s="334"/>
      <c r="D16" s="110"/>
      <c r="E16" s="413"/>
      <c r="F16" s="334"/>
      <c r="G16" s="362"/>
      <c r="H16" s="17"/>
      <c r="I16" s="17"/>
      <c r="J16" s="17"/>
      <c r="K16" s="17"/>
      <c r="L16" s="17"/>
      <c r="M16" s="17"/>
      <c r="N16" s="17"/>
      <c r="O16" s="17"/>
      <c r="P16" s="17"/>
      <c r="Q16" s="17"/>
      <c r="R16" s="17"/>
      <c r="S16" s="17"/>
      <c r="T16" s="17"/>
      <c r="U16" s="17"/>
      <c r="V16" s="17"/>
      <c r="W16" s="17"/>
      <c r="X16" s="17"/>
      <c r="Y16" s="17"/>
      <c r="Z16" s="17"/>
    </row>
    <row r="17" spans="1:26" ht="12.75" customHeight="1">
      <c r="A17" s="111">
        <v>42</v>
      </c>
      <c r="B17" s="412" t="s">
        <v>148</v>
      </c>
      <c r="C17" s="410"/>
      <c r="D17" s="116"/>
      <c r="E17" s="416"/>
      <c r="F17" s="376"/>
      <c r="G17" s="377"/>
      <c r="H17" s="17"/>
      <c r="I17" s="17"/>
      <c r="J17" s="17"/>
      <c r="K17" s="17"/>
      <c r="L17" s="17"/>
      <c r="M17" s="17"/>
      <c r="N17" s="17"/>
      <c r="O17" s="17"/>
      <c r="P17" s="17"/>
      <c r="Q17" s="17"/>
      <c r="R17" s="17"/>
      <c r="S17" s="17"/>
      <c r="T17" s="17"/>
      <c r="U17" s="17"/>
      <c r="V17" s="17"/>
      <c r="W17" s="17"/>
      <c r="X17" s="17"/>
      <c r="Y17" s="17"/>
      <c r="Z17" s="17"/>
    </row>
    <row r="18" spans="1:26" ht="12.75" customHeight="1">
      <c r="A18" s="108">
        <v>43</v>
      </c>
      <c r="B18" s="408" t="s">
        <v>149</v>
      </c>
      <c r="C18" s="334"/>
      <c r="D18" s="110"/>
      <c r="E18" s="413"/>
      <c r="F18" s="334"/>
      <c r="G18" s="362"/>
      <c r="H18" s="17"/>
      <c r="I18" s="17"/>
      <c r="J18" s="17"/>
      <c r="K18" s="17"/>
      <c r="L18" s="17"/>
      <c r="M18" s="17"/>
      <c r="N18" s="17"/>
      <c r="O18" s="17"/>
      <c r="P18" s="17"/>
      <c r="Q18" s="17"/>
      <c r="R18" s="17"/>
      <c r="S18" s="17"/>
      <c r="T18" s="17"/>
      <c r="U18" s="17"/>
      <c r="V18" s="17"/>
      <c r="W18" s="17"/>
      <c r="X18" s="17"/>
      <c r="Y18" s="17"/>
      <c r="Z18" s="17"/>
    </row>
    <row r="19" spans="1:26" ht="12.75" customHeight="1">
      <c r="A19" s="111">
        <v>44</v>
      </c>
      <c r="B19" s="409" t="s">
        <v>150</v>
      </c>
      <c r="C19" s="410"/>
      <c r="D19" s="116"/>
      <c r="E19" s="416"/>
      <c r="F19" s="376"/>
      <c r="G19" s="377"/>
      <c r="H19" s="17"/>
      <c r="I19" s="17"/>
      <c r="J19" s="17"/>
      <c r="K19" s="17"/>
      <c r="L19" s="17"/>
      <c r="M19" s="17"/>
      <c r="N19" s="17"/>
      <c r="O19" s="17"/>
      <c r="P19" s="17"/>
      <c r="Q19" s="17"/>
      <c r="R19" s="17"/>
      <c r="S19" s="17"/>
      <c r="T19" s="17"/>
      <c r="U19" s="17"/>
      <c r="V19" s="17"/>
      <c r="W19" s="17"/>
      <c r="X19" s="17"/>
      <c r="Y19" s="17"/>
      <c r="Z19" s="17"/>
    </row>
    <row r="20" spans="1:26" ht="12.75" customHeight="1">
      <c r="A20" s="123">
        <v>45</v>
      </c>
      <c r="B20" s="436" t="s">
        <v>151</v>
      </c>
      <c r="C20" s="349"/>
      <c r="D20" s="125" t="str">
        <f>IF(SUBTOTAL(9,$D$12:$D$19)&lt;&gt;0,SUBTOTAL(9,$D$12:$D$19),"")</f>
        <v/>
      </c>
      <c r="E20" s="437" t="str">
        <f>IF(SUBTOTAL(9,$E$12:$E$19)&lt;&gt;0,SUBTOTAL(9,$E$12:$E$19),"")</f>
        <v/>
      </c>
      <c r="F20" s="349"/>
      <c r="G20" s="438"/>
      <c r="H20" s="17"/>
      <c r="I20" s="17"/>
      <c r="J20" s="17"/>
      <c r="K20" s="17"/>
      <c r="L20" s="17"/>
      <c r="M20" s="17"/>
      <c r="N20" s="17"/>
      <c r="O20" s="17"/>
      <c r="P20" s="17"/>
      <c r="Q20" s="17"/>
      <c r="R20" s="17"/>
      <c r="S20" s="17"/>
      <c r="T20" s="17"/>
      <c r="U20" s="17"/>
      <c r="V20" s="17"/>
      <c r="W20" s="17"/>
      <c r="X20" s="17"/>
      <c r="Y20" s="17"/>
      <c r="Z20" s="17"/>
    </row>
    <row r="21" spans="1:26" ht="25.5" customHeight="1">
      <c r="A21" s="126">
        <v>46</v>
      </c>
      <c r="B21" s="452" t="s">
        <v>152</v>
      </c>
      <c r="C21" s="440"/>
      <c r="D21" s="128"/>
      <c r="E21" s="431"/>
      <c r="F21" s="432"/>
      <c r="G21" s="433"/>
      <c r="H21" s="17"/>
      <c r="I21" s="17"/>
      <c r="J21" s="17"/>
      <c r="K21" s="17"/>
      <c r="L21" s="17"/>
      <c r="M21" s="17"/>
      <c r="N21" s="17"/>
      <c r="O21" s="17"/>
      <c r="P21" s="17"/>
      <c r="Q21" s="17"/>
      <c r="R21" s="17"/>
      <c r="S21" s="17"/>
      <c r="T21" s="17"/>
      <c r="U21" s="17"/>
      <c r="V21" s="17"/>
      <c r="W21" s="17"/>
      <c r="X21" s="17"/>
      <c r="Y21" s="17"/>
      <c r="Z21" s="17"/>
    </row>
    <row r="22" spans="1:26" ht="12.75" customHeight="1">
      <c r="A22" s="449" t="s">
        <v>153</v>
      </c>
      <c r="B22" s="450"/>
      <c r="C22" s="450"/>
      <c r="D22" s="450"/>
      <c r="E22" s="450"/>
      <c r="F22" s="450"/>
      <c r="G22" s="451"/>
      <c r="H22" s="64"/>
      <c r="I22" s="17"/>
      <c r="J22" s="17"/>
      <c r="K22" s="17"/>
      <c r="L22" s="17"/>
      <c r="M22" s="17"/>
      <c r="N22" s="17"/>
      <c r="O22" s="17"/>
      <c r="P22" s="17"/>
      <c r="Q22" s="17"/>
      <c r="R22" s="17"/>
      <c r="S22" s="17"/>
      <c r="T22" s="17"/>
      <c r="U22" s="17"/>
      <c r="V22" s="17"/>
      <c r="W22" s="17"/>
      <c r="X22" s="17"/>
      <c r="Y22" s="17"/>
      <c r="Z22" s="17"/>
    </row>
    <row r="23" spans="1:26" ht="12.75" customHeight="1">
      <c r="A23" s="108">
        <v>47</v>
      </c>
      <c r="B23" s="408" t="s">
        <v>154</v>
      </c>
      <c r="C23" s="334"/>
      <c r="D23" s="110"/>
      <c r="E23" s="413"/>
      <c r="F23" s="334"/>
      <c r="G23" s="362"/>
      <c r="H23" s="17"/>
      <c r="I23" s="17"/>
      <c r="J23" s="17"/>
      <c r="K23" s="17"/>
      <c r="L23" s="17"/>
      <c r="M23" s="17"/>
      <c r="N23" s="17"/>
      <c r="O23" s="17"/>
      <c r="P23" s="17"/>
      <c r="Q23" s="17"/>
      <c r="R23" s="17"/>
      <c r="S23" s="17"/>
      <c r="T23" s="17"/>
      <c r="U23" s="17"/>
      <c r="V23" s="17"/>
      <c r="W23" s="17"/>
      <c r="X23" s="17"/>
      <c r="Y23" s="17"/>
      <c r="Z23" s="17"/>
    </row>
    <row r="24" spans="1:26" ht="12.75" customHeight="1">
      <c r="A24" s="111">
        <v>48</v>
      </c>
      <c r="B24" s="409" t="s">
        <v>155</v>
      </c>
      <c r="C24" s="410"/>
      <c r="D24" s="116"/>
      <c r="E24" s="416"/>
      <c r="F24" s="376"/>
      <c r="G24" s="377"/>
      <c r="H24" s="17"/>
      <c r="I24" s="17"/>
      <c r="J24" s="17"/>
      <c r="K24" s="17"/>
      <c r="L24" s="17"/>
      <c r="M24" s="17"/>
      <c r="N24" s="17"/>
      <c r="O24" s="17"/>
      <c r="P24" s="17"/>
      <c r="Q24" s="17"/>
      <c r="R24" s="17"/>
      <c r="S24" s="17"/>
      <c r="T24" s="17"/>
      <c r="U24" s="17"/>
      <c r="V24" s="17"/>
      <c r="W24" s="17"/>
      <c r="X24" s="17"/>
      <c r="Y24" s="17"/>
      <c r="Z24" s="17"/>
    </row>
    <row r="25" spans="1:26" ht="12.75" customHeight="1">
      <c r="A25" s="108">
        <v>49</v>
      </c>
      <c r="B25" s="408" t="s">
        <v>156</v>
      </c>
      <c r="C25" s="334"/>
      <c r="D25" s="110"/>
      <c r="E25" s="413"/>
      <c r="F25" s="334"/>
      <c r="G25" s="362"/>
      <c r="H25" s="17"/>
      <c r="I25" s="17"/>
      <c r="J25" s="17"/>
      <c r="K25" s="17"/>
      <c r="L25" s="17"/>
      <c r="M25" s="17"/>
      <c r="N25" s="17"/>
      <c r="O25" s="17"/>
      <c r="P25" s="17"/>
      <c r="Q25" s="17"/>
      <c r="R25" s="17"/>
      <c r="S25" s="17"/>
      <c r="T25" s="17"/>
      <c r="U25" s="17"/>
      <c r="V25" s="17"/>
      <c r="W25" s="17"/>
      <c r="X25" s="17"/>
      <c r="Y25" s="17"/>
      <c r="Z25" s="17"/>
    </row>
    <row r="26" spans="1:26" ht="12.75" customHeight="1">
      <c r="A26" s="111">
        <v>50</v>
      </c>
      <c r="B26" s="412" t="s">
        <v>157</v>
      </c>
      <c r="C26" s="410"/>
      <c r="D26" s="116"/>
      <c r="E26" s="416"/>
      <c r="F26" s="376"/>
      <c r="G26" s="377"/>
      <c r="H26" s="17"/>
      <c r="I26" s="17"/>
      <c r="J26" s="17"/>
      <c r="K26" s="17"/>
      <c r="L26" s="17"/>
      <c r="M26" s="17"/>
      <c r="N26" s="17"/>
      <c r="O26" s="17"/>
      <c r="P26" s="17"/>
      <c r="Q26" s="17"/>
      <c r="R26" s="17"/>
      <c r="S26" s="17"/>
      <c r="T26" s="17"/>
      <c r="U26" s="17"/>
      <c r="V26" s="17"/>
      <c r="W26" s="17"/>
      <c r="X26" s="17"/>
      <c r="Y26" s="17"/>
      <c r="Z26" s="17"/>
    </row>
    <row r="27" spans="1:26" ht="12.75" customHeight="1">
      <c r="A27" s="108">
        <v>51</v>
      </c>
      <c r="B27" s="408" t="s">
        <v>158</v>
      </c>
      <c r="C27" s="334"/>
      <c r="D27" s="110"/>
      <c r="E27" s="413"/>
      <c r="F27" s="334"/>
      <c r="G27" s="362"/>
      <c r="H27" s="17"/>
      <c r="I27" s="17"/>
      <c r="J27" s="17"/>
      <c r="K27" s="17"/>
      <c r="L27" s="17"/>
      <c r="M27" s="17"/>
      <c r="N27" s="17"/>
      <c r="O27" s="17"/>
      <c r="P27" s="17"/>
      <c r="Q27" s="17"/>
      <c r="R27" s="17"/>
      <c r="S27" s="17"/>
      <c r="T27" s="17"/>
      <c r="U27" s="17"/>
      <c r="V27" s="17"/>
      <c r="W27" s="17"/>
      <c r="X27" s="17"/>
      <c r="Y27" s="17"/>
      <c r="Z27" s="17"/>
    </row>
    <row r="28" spans="1:26" ht="12.75" customHeight="1">
      <c r="A28" s="111">
        <v>52</v>
      </c>
      <c r="B28" s="443" t="s">
        <v>159</v>
      </c>
      <c r="C28" s="410"/>
      <c r="D28" s="118" t="str">
        <f>IF(SUBTOTAL(9,$D$23:$D$27)&lt;&gt;0,SUBTOTAL(9,$D$23:$D$27),"")</f>
        <v/>
      </c>
      <c r="E28" s="442" t="str">
        <f>IF(SUBTOTAL(9,$E$23:$E$27)&lt;&gt;0,SUBTOTAL(9,$E$23:$E$27),"")</f>
        <v/>
      </c>
      <c r="F28" s="376"/>
      <c r="G28" s="377"/>
      <c r="H28" s="17"/>
      <c r="I28" s="17"/>
      <c r="J28" s="17"/>
      <c r="K28" s="17"/>
      <c r="L28" s="17"/>
      <c r="M28" s="17"/>
      <c r="N28" s="17"/>
      <c r="O28" s="17"/>
      <c r="P28" s="17"/>
      <c r="Q28" s="17"/>
      <c r="R28" s="17"/>
      <c r="S28" s="17"/>
      <c r="T28" s="17"/>
      <c r="U28" s="17"/>
      <c r="V28" s="17"/>
      <c r="W28" s="17"/>
      <c r="X28" s="17"/>
      <c r="Y28" s="17"/>
      <c r="Z28" s="17"/>
    </row>
    <row r="29" spans="1:26" ht="12.75" customHeight="1">
      <c r="A29" s="375" t="s">
        <v>160</v>
      </c>
      <c r="B29" s="376"/>
      <c r="C29" s="376"/>
      <c r="D29" s="376"/>
      <c r="E29" s="376"/>
      <c r="F29" s="376"/>
      <c r="G29" s="377"/>
      <c r="H29" s="17"/>
      <c r="I29" s="17"/>
      <c r="J29" s="17"/>
      <c r="K29" s="17"/>
      <c r="L29" s="17"/>
      <c r="M29" s="17"/>
      <c r="N29" s="17"/>
      <c r="O29" s="17"/>
      <c r="P29" s="17"/>
      <c r="Q29" s="17"/>
      <c r="R29" s="17"/>
      <c r="S29" s="17"/>
      <c r="T29" s="17"/>
      <c r="U29" s="17"/>
      <c r="V29" s="17"/>
      <c r="W29" s="17"/>
      <c r="X29" s="17"/>
      <c r="Y29" s="17"/>
      <c r="Z29" s="17"/>
    </row>
    <row r="30" spans="1:26" ht="12.75" customHeight="1">
      <c r="A30" s="108">
        <v>53</v>
      </c>
      <c r="B30" s="408" t="s">
        <v>161</v>
      </c>
      <c r="C30" s="334"/>
      <c r="D30" s="110"/>
      <c r="E30" s="413"/>
      <c r="F30" s="334"/>
      <c r="G30" s="362"/>
      <c r="H30" s="17"/>
      <c r="I30" s="17"/>
      <c r="J30" s="17"/>
      <c r="K30" s="17"/>
      <c r="L30" s="17"/>
      <c r="M30" s="17"/>
      <c r="N30" s="17"/>
      <c r="O30" s="17"/>
      <c r="P30" s="17"/>
      <c r="Q30" s="17"/>
      <c r="R30" s="17"/>
      <c r="S30" s="17"/>
      <c r="T30" s="17"/>
      <c r="U30" s="17"/>
      <c r="V30" s="17"/>
      <c r="W30" s="17"/>
      <c r="X30" s="17"/>
      <c r="Y30" s="17"/>
      <c r="Z30" s="17"/>
    </row>
    <row r="31" spans="1:26" ht="12.75" customHeight="1">
      <c r="A31" s="111">
        <v>54</v>
      </c>
      <c r="B31" s="412" t="s">
        <v>162</v>
      </c>
      <c r="C31" s="410"/>
      <c r="D31" s="116"/>
      <c r="E31" s="416"/>
      <c r="F31" s="376"/>
      <c r="G31" s="377"/>
      <c r="H31" s="17"/>
      <c r="I31" s="17"/>
      <c r="J31" s="17"/>
      <c r="K31" s="17"/>
      <c r="L31" s="17"/>
      <c r="M31" s="17"/>
      <c r="N31" s="17"/>
      <c r="O31" s="17"/>
      <c r="P31" s="17"/>
      <c r="Q31" s="17"/>
      <c r="R31" s="17"/>
      <c r="S31" s="17"/>
      <c r="T31" s="17"/>
      <c r="U31" s="17"/>
      <c r="V31" s="17"/>
      <c r="W31" s="17"/>
      <c r="X31" s="17"/>
      <c r="Y31" s="17"/>
      <c r="Z31" s="17"/>
    </row>
    <row r="32" spans="1:26" ht="12.75" customHeight="1">
      <c r="A32" s="108">
        <v>55</v>
      </c>
      <c r="B32" s="407" t="s">
        <v>163</v>
      </c>
      <c r="C32" s="334"/>
      <c r="D32" s="110"/>
      <c r="E32" s="413"/>
      <c r="F32" s="334"/>
      <c r="G32" s="362"/>
      <c r="H32" s="17"/>
      <c r="I32" s="17"/>
      <c r="J32" s="17"/>
      <c r="K32" s="17"/>
      <c r="L32" s="17"/>
      <c r="M32" s="17"/>
      <c r="N32" s="17"/>
      <c r="O32" s="17"/>
      <c r="P32" s="17"/>
      <c r="Q32" s="17"/>
      <c r="R32" s="17"/>
      <c r="S32" s="17"/>
      <c r="T32" s="17"/>
      <c r="U32" s="17"/>
      <c r="V32" s="17"/>
      <c r="W32" s="17"/>
      <c r="X32" s="17"/>
      <c r="Y32" s="17"/>
      <c r="Z32" s="17"/>
    </row>
    <row r="33" spans="1:26" ht="12.75" customHeight="1">
      <c r="A33" s="111">
        <v>56</v>
      </c>
      <c r="B33" s="409" t="s">
        <v>164</v>
      </c>
      <c r="C33" s="410"/>
      <c r="D33" s="116"/>
      <c r="E33" s="416"/>
      <c r="F33" s="376"/>
      <c r="G33" s="377"/>
      <c r="H33" s="17"/>
      <c r="I33" s="17"/>
      <c r="J33" s="17"/>
      <c r="K33" s="17"/>
      <c r="L33" s="17"/>
      <c r="M33" s="17"/>
      <c r="N33" s="17"/>
      <c r="O33" s="17"/>
      <c r="P33" s="17"/>
      <c r="Q33" s="17"/>
      <c r="R33" s="17"/>
      <c r="S33" s="17"/>
      <c r="T33" s="17"/>
      <c r="U33" s="17"/>
      <c r="V33" s="17"/>
      <c r="W33" s="17"/>
      <c r="X33" s="17"/>
      <c r="Y33" s="17"/>
      <c r="Z33" s="17"/>
    </row>
    <row r="34" spans="1:26" ht="12.75" customHeight="1">
      <c r="A34" s="108">
        <v>57</v>
      </c>
      <c r="B34" s="411" t="s">
        <v>165</v>
      </c>
      <c r="C34" s="334"/>
      <c r="D34" s="115" t="str">
        <f>IF(SUBTOTAL(9,$D$30:$D$33)&lt;&gt;0,SUBTOTAL(9,$D$30:$D$33),"")</f>
        <v/>
      </c>
      <c r="E34" s="415" t="str">
        <f>IF(SUBTOTAL(9,$E$30:$E$33)&lt;&gt;0,SUBTOTAL(9,$E$30:$E$33),"")</f>
        <v/>
      </c>
      <c r="F34" s="334"/>
      <c r="G34" s="362"/>
      <c r="H34" s="17"/>
      <c r="I34" s="17"/>
      <c r="J34" s="17"/>
      <c r="K34" s="17"/>
      <c r="L34" s="17"/>
      <c r="M34" s="17"/>
      <c r="N34" s="17"/>
      <c r="O34" s="17"/>
      <c r="P34" s="17"/>
      <c r="Q34" s="17"/>
      <c r="R34" s="17"/>
      <c r="S34" s="17"/>
      <c r="T34" s="17"/>
      <c r="U34" s="17"/>
      <c r="V34" s="17"/>
      <c r="W34" s="17"/>
      <c r="X34" s="17"/>
      <c r="Y34" s="17"/>
      <c r="Z34" s="17"/>
    </row>
    <row r="35" spans="1:26" ht="12.75" customHeight="1">
      <c r="A35" s="375" t="s">
        <v>166</v>
      </c>
      <c r="B35" s="376"/>
      <c r="C35" s="376"/>
      <c r="D35" s="376"/>
      <c r="E35" s="376"/>
      <c r="F35" s="376"/>
      <c r="G35" s="377"/>
      <c r="H35" s="17"/>
      <c r="I35" s="17"/>
      <c r="J35" s="17"/>
      <c r="K35" s="17"/>
      <c r="L35" s="17"/>
      <c r="M35" s="17"/>
      <c r="N35" s="17"/>
      <c r="O35" s="17"/>
      <c r="P35" s="17"/>
      <c r="Q35" s="17"/>
      <c r="R35" s="17"/>
      <c r="S35" s="17"/>
      <c r="T35" s="17"/>
      <c r="U35" s="17"/>
      <c r="V35" s="17"/>
      <c r="W35" s="17"/>
      <c r="X35" s="17"/>
      <c r="Y35" s="17"/>
      <c r="Z35" s="17"/>
    </row>
    <row r="36" spans="1:26" ht="12.75" customHeight="1">
      <c r="A36" s="111">
        <v>58</v>
      </c>
      <c r="B36" s="409" t="s">
        <v>167</v>
      </c>
      <c r="C36" s="410"/>
      <c r="D36" s="116"/>
      <c r="E36" s="416"/>
      <c r="F36" s="376"/>
      <c r="G36" s="377"/>
      <c r="H36" s="17"/>
      <c r="I36" s="17"/>
      <c r="J36" s="17"/>
      <c r="K36" s="17"/>
      <c r="L36" s="17"/>
      <c r="M36" s="17"/>
      <c r="N36" s="17"/>
      <c r="O36" s="17"/>
      <c r="P36" s="17"/>
      <c r="Q36" s="17"/>
      <c r="R36" s="17"/>
      <c r="S36" s="17"/>
      <c r="T36" s="17"/>
      <c r="U36" s="17"/>
      <c r="V36" s="17"/>
      <c r="W36" s="17"/>
      <c r="X36" s="17"/>
      <c r="Y36" s="17"/>
      <c r="Z36" s="17"/>
    </row>
    <row r="37" spans="1:26" ht="12.75" customHeight="1">
      <c r="A37" s="108">
        <v>59</v>
      </c>
      <c r="B37" s="407" t="s">
        <v>168</v>
      </c>
      <c r="C37" s="334"/>
      <c r="D37" s="110"/>
      <c r="E37" s="413"/>
      <c r="F37" s="334"/>
      <c r="G37" s="362"/>
      <c r="H37" s="17"/>
      <c r="I37" s="17"/>
      <c r="J37" s="17"/>
      <c r="K37" s="17"/>
      <c r="L37" s="17"/>
      <c r="M37" s="17"/>
      <c r="N37" s="17"/>
      <c r="O37" s="17"/>
      <c r="P37" s="17"/>
      <c r="Q37" s="17"/>
      <c r="R37" s="17"/>
      <c r="S37" s="17"/>
      <c r="T37" s="17"/>
      <c r="U37" s="17"/>
      <c r="V37" s="17"/>
      <c r="W37" s="17"/>
      <c r="X37" s="17"/>
      <c r="Y37" s="17"/>
      <c r="Z37" s="17"/>
    </row>
    <row r="38" spans="1:26" ht="12.75" customHeight="1">
      <c r="A38" s="111">
        <v>60</v>
      </c>
      <c r="B38" s="412" t="s">
        <v>169</v>
      </c>
      <c r="C38" s="410"/>
      <c r="D38" s="116"/>
      <c r="E38" s="416"/>
      <c r="F38" s="376"/>
      <c r="G38" s="377"/>
      <c r="H38" s="17"/>
      <c r="I38" s="17"/>
      <c r="J38" s="17"/>
      <c r="K38" s="17"/>
      <c r="L38" s="17"/>
      <c r="M38" s="17"/>
      <c r="N38" s="17"/>
      <c r="O38" s="17"/>
      <c r="P38" s="17"/>
      <c r="Q38" s="17"/>
      <c r="R38" s="17"/>
      <c r="S38" s="17"/>
      <c r="T38" s="17"/>
      <c r="U38" s="17"/>
      <c r="V38" s="17"/>
      <c r="W38" s="17"/>
      <c r="X38" s="17"/>
      <c r="Y38" s="17"/>
      <c r="Z38" s="17"/>
    </row>
    <row r="39" spans="1:26" ht="12.75" customHeight="1">
      <c r="A39" s="108">
        <v>61</v>
      </c>
      <c r="B39" s="408" t="s">
        <v>170</v>
      </c>
      <c r="C39" s="334"/>
      <c r="D39" s="110"/>
      <c r="E39" s="413"/>
      <c r="F39" s="334"/>
      <c r="G39" s="362"/>
      <c r="H39" s="17"/>
      <c r="I39" s="17"/>
      <c r="J39" s="17"/>
      <c r="K39" s="17"/>
      <c r="L39" s="17"/>
      <c r="M39" s="17"/>
      <c r="N39" s="17"/>
      <c r="O39" s="17"/>
      <c r="P39" s="17"/>
      <c r="Q39" s="17"/>
      <c r="R39" s="17"/>
      <c r="S39" s="17"/>
      <c r="T39" s="17"/>
      <c r="U39" s="17"/>
      <c r="V39" s="17"/>
      <c r="W39" s="17"/>
      <c r="X39" s="17"/>
      <c r="Y39" s="17"/>
      <c r="Z39" s="17"/>
    </row>
    <row r="40" spans="1:26" ht="12.75" customHeight="1">
      <c r="A40" s="111">
        <v>62</v>
      </c>
      <c r="B40" s="409" t="s">
        <v>171</v>
      </c>
      <c r="C40" s="410"/>
      <c r="D40" s="116"/>
      <c r="E40" s="416"/>
      <c r="F40" s="376"/>
      <c r="G40" s="377"/>
      <c r="H40" s="17"/>
      <c r="I40" s="17"/>
      <c r="J40" s="17"/>
      <c r="K40" s="17"/>
      <c r="L40" s="17"/>
      <c r="M40" s="17"/>
      <c r="N40" s="17"/>
      <c r="O40" s="17"/>
      <c r="P40" s="17"/>
      <c r="Q40" s="17"/>
      <c r="R40" s="17"/>
      <c r="S40" s="17"/>
      <c r="T40" s="17"/>
      <c r="U40" s="17"/>
      <c r="V40" s="17"/>
      <c r="W40" s="17"/>
      <c r="X40" s="17"/>
      <c r="Y40" s="17"/>
      <c r="Z40" s="17"/>
    </row>
    <row r="41" spans="1:26" ht="12.75" customHeight="1">
      <c r="A41" s="108">
        <v>63</v>
      </c>
      <c r="B41" s="408" t="s">
        <v>172</v>
      </c>
      <c r="C41" s="334"/>
      <c r="D41" s="110"/>
      <c r="E41" s="413"/>
      <c r="F41" s="334"/>
      <c r="G41" s="362"/>
      <c r="H41" s="17"/>
      <c r="I41" s="17"/>
      <c r="J41" s="17"/>
      <c r="K41" s="17"/>
      <c r="L41" s="17"/>
      <c r="M41" s="17"/>
      <c r="N41" s="17"/>
      <c r="O41" s="17"/>
      <c r="P41" s="17"/>
      <c r="Q41" s="17"/>
      <c r="R41" s="17"/>
      <c r="S41" s="17"/>
      <c r="T41" s="17"/>
      <c r="U41" s="17"/>
      <c r="V41" s="17"/>
      <c r="W41" s="17"/>
      <c r="X41" s="17"/>
      <c r="Y41" s="17"/>
      <c r="Z41" s="17"/>
    </row>
    <row r="42" spans="1:26" ht="12.75" customHeight="1">
      <c r="A42" s="111">
        <v>64</v>
      </c>
      <c r="B42" s="409" t="s">
        <v>173</v>
      </c>
      <c r="C42" s="410"/>
      <c r="D42" s="116"/>
      <c r="E42" s="416"/>
      <c r="F42" s="376"/>
      <c r="G42" s="377"/>
      <c r="H42" s="17"/>
      <c r="I42" s="17"/>
      <c r="J42" s="17"/>
      <c r="K42" s="17"/>
      <c r="L42" s="17"/>
      <c r="M42" s="17"/>
      <c r="N42" s="17"/>
      <c r="O42" s="17"/>
      <c r="P42" s="17"/>
      <c r="Q42" s="17"/>
      <c r="R42" s="17"/>
      <c r="S42" s="17"/>
      <c r="T42" s="17"/>
      <c r="U42" s="17"/>
      <c r="V42" s="17"/>
      <c r="W42" s="17"/>
      <c r="X42" s="17"/>
      <c r="Y42" s="17"/>
      <c r="Z42" s="17"/>
    </row>
    <row r="43" spans="1:26" ht="12.75" customHeight="1">
      <c r="A43" s="108">
        <v>65</v>
      </c>
      <c r="B43" s="408" t="s">
        <v>174</v>
      </c>
      <c r="C43" s="334"/>
      <c r="D43" s="110"/>
      <c r="E43" s="413"/>
      <c r="F43" s="334"/>
      <c r="G43" s="362"/>
      <c r="H43" s="17"/>
      <c r="I43" s="17"/>
      <c r="J43" s="17"/>
      <c r="K43" s="17"/>
      <c r="L43" s="17"/>
      <c r="M43" s="17"/>
      <c r="N43" s="17"/>
      <c r="O43" s="17"/>
      <c r="P43" s="17"/>
      <c r="Q43" s="17"/>
      <c r="R43" s="17"/>
      <c r="S43" s="17"/>
      <c r="T43" s="17"/>
      <c r="U43" s="17"/>
      <c r="V43" s="17"/>
      <c r="W43" s="17"/>
      <c r="X43" s="17"/>
      <c r="Y43" s="17"/>
      <c r="Z43" s="17"/>
    </row>
    <row r="44" spans="1:26" ht="12.75" customHeight="1">
      <c r="A44" s="111">
        <v>66</v>
      </c>
      <c r="B44" s="409" t="s">
        <v>175</v>
      </c>
      <c r="C44" s="410"/>
      <c r="D44" s="116"/>
      <c r="E44" s="416"/>
      <c r="F44" s="376"/>
      <c r="G44" s="377"/>
      <c r="H44" s="17"/>
      <c r="I44" s="17"/>
      <c r="J44" s="17"/>
      <c r="K44" s="17"/>
      <c r="L44" s="17"/>
      <c r="M44" s="17"/>
      <c r="N44" s="17"/>
      <c r="O44" s="17"/>
      <c r="P44" s="17"/>
      <c r="Q44" s="17"/>
      <c r="R44" s="17"/>
      <c r="S44" s="17"/>
      <c r="T44" s="17"/>
      <c r="U44" s="17"/>
      <c r="V44" s="17"/>
      <c r="W44" s="17"/>
      <c r="X44" s="17"/>
      <c r="Y44" s="17"/>
      <c r="Z44" s="17"/>
    </row>
    <row r="45" spans="1:26" ht="12.75" customHeight="1">
      <c r="A45" s="108">
        <v>67</v>
      </c>
      <c r="B45" s="408" t="s">
        <v>176</v>
      </c>
      <c r="C45" s="334"/>
      <c r="D45" s="110"/>
      <c r="E45" s="413"/>
      <c r="F45" s="334"/>
      <c r="G45" s="362"/>
      <c r="H45" s="17"/>
      <c r="I45" s="17"/>
      <c r="J45" s="17"/>
      <c r="K45" s="17"/>
      <c r="L45" s="17"/>
      <c r="M45" s="17"/>
      <c r="N45" s="17"/>
      <c r="O45" s="17"/>
      <c r="P45" s="17"/>
      <c r="Q45" s="17"/>
      <c r="R45" s="17"/>
      <c r="S45" s="17"/>
      <c r="T45" s="17"/>
      <c r="U45" s="17"/>
      <c r="V45" s="17"/>
      <c r="W45" s="17"/>
      <c r="X45" s="17"/>
      <c r="Y45" s="17"/>
      <c r="Z45" s="17"/>
    </row>
    <row r="46" spans="1:26" ht="12.75" customHeight="1">
      <c r="A46" s="111">
        <v>68</v>
      </c>
      <c r="B46" s="441" t="s">
        <v>177</v>
      </c>
      <c r="C46" s="410"/>
      <c r="D46" s="118" t="str">
        <f>IF(SUBTOTAL(9,$D$36:$D$45)&lt;&gt;0,SUBTOTAL(9,$D$36:$D$45),"")</f>
        <v/>
      </c>
      <c r="E46" s="442" t="str">
        <f>IF(SUBTOTAL(9,$E$36:$E$45)&lt;&gt;0,SUBTOTAL(9,$E$36:$E$45),"")</f>
        <v/>
      </c>
      <c r="F46" s="376"/>
      <c r="G46" s="377"/>
      <c r="H46" s="17"/>
      <c r="I46" s="17"/>
      <c r="J46" s="17"/>
      <c r="K46" s="17"/>
      <c r="L46" s="17"/>
      <c r="M46" s="17"/>
      <c r="N46" s="17"/>
      <c r="O46" s="17"/>
      <c r="P46" s="17"/>
      <c r="Q46" s="17"/>
      <c r="R46" s="17"/>
      <c r="S46" s="17"/>
      <c r="T46" s="17"/>
      <c r="U46" s="17"/>
      <c r="V46" s="17"/>
      <c r="W46" s="17"/>
      <c r="X46" s="17"/>
      <c r="Y46" s="17"/>
      <c r="Z46" s="17"/>
    </row>
    <row r="47" spans="1:26" ht="12.75" customHeight="1">
      <c r="A47" s="375" t="s">
        <v>178</v>
      </c>
      <c r="B47" s="376"/>
      <c r="C47" s="376"/>
      <c r="D47" s="376"/>
      <c r="E47" s="376"/>
      <c r="F47" s="376"/>
      <c r="G47" s="377"/>
      <c r="H47" s="17"/>
      <c r="I47" s="17"/>
      <c r="J47" s="17"/>
      <c r="K47" s="17"/>
      <c r="L47" s="17"/>
      <c r="M47" s="17"/>
      <c r="N47" s="17"/>
      <c r="O47" s="17"/>
      <c r="P47" s="17"/>
      <c r="Q47" s="17"/>
      <c r="R47" s="17"/>
      <c r="S47" s="17"/>
      <c r="T47" s="17"/>
      <c r="U47" s="17"/>
      <c r="V47" s="17"/>
      <c r="W47" s="17"/>
      <c r="X47" s="17"/>
      <c r="Y47" s="17"/>
      <c r="Z47" s="17"/>
    </row>
    <row r="48" spans="1:26" ht="12.75" customHeight="1">
      <c r="A48" s="108">
        <v>69</v>
      </c>
      <c r="B48" s="408" t="s">
        <v>179</v>
      </c>
      <c r="C48" s="334"/>
      <c r="D48" s="110"/>
      <c r="E48" s="413"/>
      <c r="F48" s="334"/>
      <c r="G48" s="362"/>
      <c r="H48" s="17"/>
      <c r="I48" s="17"/>
      <c r="J48" s="17"/>
      <c r="K48" s="17"/>
      <c r="L48" s="17"/>
      <c r="M48" s="17"/>
      <c r="N48" s="17"/>
      <c r="O48" s="17"/>
      <c r="P48" s="17"/>
      <c r="Q48" s="17"/>
      <c r="R48" s="17"/>
      <c r="S48" s="17"/>
      <c r="T48" s="17"/>
      <c r="U48" s="17"/>
      <c r="V48" s="17"/>
      <c r="W48" s="17"/>
      <c r="X48" s="17"/>
      <c r="Y48" s="17"/>
      <c r="Z48" s="17"/>
    </row>
    <row r="49" spans="1:26" ht="12.75" customHeight="1">
      <c r="A49" s="111">
        <v>70</v>
      </c>
      <c r="B49" s="409" t="s">
        <v>180</v>
      </c>
      <c r="C49" s="410"/>
      <c r="D49" s="116"/>
      <c r="E49" s="416"/>
      <c r="F49" s="376"/>
      <c r="G49" s="377"/>
      <c r="H49" s="17"/>
      <c r="I49" s="17"/>
      <c r="J49" s="17"/>
      <c r="K49" s="17"/>
      <c r="L49" s="17"/>
      <c r="M49" s="17"/>
      <c r="N49" s="17"/>
      <c r="O49" s="17"/>
      <c r="P49" s="17"/>
      <c r="Q49" s="17"/>
      <c r="R49" s="17"/>
      <c r="S49" s="17"/>
      <c r="T49" s="17"/>
      <c r="U49" s="17"/>
      <c r="V49" s="17"/>
      <c r="W49" s="17"/>
      <c r="X49" s="17"/>
      <c r="Y49" s="17"/>
      <c r="Z49" s="17"/>
    </row>
    <row r="50" spans="1:26" ht="12.75" customHeight="1">
      <c r="A50" s="108">
        <v>71</v>
      </c>
      <c r="B50" s="408" t="s">
        <v>181</v>
      </c>
      <c r="C50" s="334"/>
      <c r="D50" s="110"/>
      <c r="E50" s="413"/>
      <c r="F50" s="334"/>
      <c r="G50" s="362"/>
      <c r="H50" s="17"/>
      <c r="I50" s="17"/>
      <c r="J50" s="17"/>
      <c r="K50" s="17"/>
      <c r="L50" s="17"/>
      <c r="M50" s="17"/>
      <c r="N50" s="17"/>
      <c r="O50" s="17"/>
      <c r="P50" s="17"/>
      <c r="Q50" s="17"/>
      <c r="R50" s="17"/>
      <c r="S50" s="17"/>
      <c r="T50" s="17"/>
      <c r="U50" s="17"/>
      <c r="V50" s="17"/>
      <c r="W50" s="17"/>
      <c r="X50" s="17"/>
      <c r="Y50" s="17"/>
      <c r="Z50" s="17"/>
    </row>
    <row r="51" spans="1:26" ht="12.75" customHeight="1">
      <c r="A51" s="111">
        <v>72</v>
      </c>
      <c r="B51" s="409" t="s">
        <v>182</v>
      </c>
      <c r="C51" s="410"/>
      <c r="D51" s="116"/>
      <c r="E51" s="416"/>
      <c r="F51" s="376"/>
      <c r="G51" s="377"/>
      <c r="H51" s="17"/>
      <c r="I51" s="17"/>
      <c r="J51" s="17"/>
      <c r="K51" s="17"/>
      <c r="L51" s="17"/>
      <c r="M51" s="17"/>
      <c r="N51" s="17"/>
      <c r="O51" s="17"/>
      <c r="P51" s="17"/>
      <c r="Q51" s="17"/>
      <c r="R51" s="17"/>
      <c r="S51" s="17"/>
      <c r="T51" s="17"/>
      <c r="U51" s="17"/>
      <c r="V51" s="17"/>
      <c r="W51" s="17"/>
      <c r="X51" s="17"/>
      <c r="Y51" s="17"/>
      <c r="Z51" s="17"/>
    </row>
    <row r="52" spans="1:26" ht="12.75" customHeight="1">
      <c r="A52" s="108">
        <v>73</v>
      </c>
      <c r="B52" s="408" t="s">
        <v>183</v>
      </c>
      <c r="C52" s="334"/>
      <c r="D52" s="110"/>
      <c r="E52" s="413"/>
      <c r="F52" s="334"/>
      <c r="G52" s="362"/>
      <c r="H52" s="17"/>
      <c r="I52" s="17"/>
      <c r="J52" s="17"/>
      <c r="K52" s="17"/>
      <c r="L52" s="17"/>
      <c r="M52" s="17"/>
      <c r="N52" s="17"/>
      <c r="O52" s="17"/>
      <c r="P52" s="17"/>
      <c r="Q52" s="17"/>
      <c r="R52" s="17"/>
      <c r="S52" s="17"/>
      <c r="T52" s="17"/>
      <c r="U52" s="17"/>
      <c r="V52" s="17"/>
      <c r="W52" s="17"/>
      <c r="X52" s="17"/>
      <c r="Y52" s="17"/>
      <c r="Z52" s="17"/>
    </row>
    <row r="53" spans="1:26" ht="12.75" customHeight="1">
      <c r="A53" s="132">
        <v>74</v>
      </c>
      <c r="B53" s="446" t="s">
        <v>184</v>
      </c>
      <c r="C53" s="447"/>
      <c r="D53" s="133" t="str">
        <f>IF(SUBTOTAL(9,$D$48:$D$52)&lt;&gt;0,SUBTOTAL(9,$D$48:$D$52),"")</f>
        <v/>
      </c>
      <c r="E53" s="444" t="str">
        <f>IF(SUBTOTAL(9,$E$48:$E$52)&lt;&gt;0,SUBTOTAL(9,$E$48:$E$52),"")</f>
        <v/>
      </c>
      <c r="F53" s="381"/>
      <c r="G53" s="382"/>
      <c r="H53" s="17"/>
      <c r="I53" s="17"/>
      <c r="J53" s="17"/>
      <c r="K53" s="17"/>
      <c r="L53" s="17"/>
      <c r="M53" s="17"/>
      <c r="N53" s="17"/>
      <c r="O53" s="17"/>
      <c r="P53" s="17"/>
      <c r="Q53" s="17"/>
      <c r="R53" s="17"/>
      <c r="S53" s="17"/>
      <c r="T53" s="17"/>
      <c r="U53" s="17"/>
      <c r="V53" s="17"/>
      <c r="W53" s="17"/>
      <c r="X53" s="17"/>
      <c r="Y53" s="17"/>
      <c r="Z53" s="17"/>
    </row>
    <row r="54" spans="1:26" ht="12.75" customHeight="1">
      <c r="A54" s="134">
        <v>75</v>
      </c>
      <c r="B54" s="448" t="s">
        <v>185</v>
      </c>
      <c r="C54" s="370"/>
      <c r="D54" s="135" t="str">
        <f>IF(SUBTOTAL(9,$D$23:$D$53)&lt;&gt;0,SUBTOTAL(9,$D$23:$D$53),"")</f>
        <v/>
      </c>
      <c r="E54" s="445" t="str">
        <f>IF(SUBTOTAL(9,$E$23:$E$53)&lt;&gt;0,SUBTOTAL(9,$E$23:$E$53),"")</f>
        <v/>
      </c>
      <c r="F54" s="370"/>
      <c r="G54" s="371"/>
      <c r="H54" s="17"/>
      <c r="I54" s="17"/>
      <c r="J54" s="17"/>
      <c r="K54" s="17"/>
      <c r="L54" s="17"/>
      <c r="M54" s="17"/>
      <c r="N54" s="17"/>
      <c r="O54" s="17"/>
      <c r="P54" s="17"/>
      <c r="Q54" s="17"/>
      <c r="R54" s="17"/>
      <c r="S54" s="17"/>
      <c r="T54" s="17"/>
      <c r="U54" s="17"/>
      <c r="V54" s="17"/>
      <c r="W54" s="17"/>
      <c r="X54" s="17"/>
      <c r="Y54" s="17"/>
      <c r="Z54" s="17"/>
    </row>
    <row r="55" spans="1:26" ht="6" customHeight="1">
      <c r="A55" s="131"/>
      <c r="B55" s="131"/>
      <c r="C55" s="131"/>
      <c r="D55" s="131"/>
      <c r="E55" s="131"/>
      <c r="F55" s="131"/>
      <c r="G55" s="131"/>
      <c r="H55" s="17"/>
      <c r="I55" s="17"/>
      <c r="J55" s="17"/>
      <c r="K55" s="17"/>
      <c r="L55" s="17"/>
      <c r="M55" s="17"/>
      <c r="N55" s="17"/>
      <c r="O55" s="17"/>
      <c r="P55" s="17"/>
      <c r="Q55" s="17"/>
      <c r="R55" s="17"/>
      <c r="S55" s="17"/>
      <c r="T55" s="17"/>
      <c r="U55" s="17"/>
      <c r="V55" s="17"/>
      <c r="W55" s="17"/>
      <c r="X55" s="17"/>
      <c r="Y55" s="17"/>
      <c r="Z55" s="17"/>
    </row>
    <row r="56" spans="1:26" ht="13.5" customHeight="1">
      <c r="A56" s="434" t="s">
        <v>186</v>
      </c>
      <c r="B56" s="334"/>
      <c r="C56" s="334"/>
      <c r="D56" s="334"/>
      <c r="E56" s="334"/>
      <c r="F56" s="334"/>
      <c r="G56" s="334"/>
      <c r="H56" s="17"/>
      <c r="I56" s="17"/>
      <c r="J56" s="17"/>
      <c r="K56" s="17"/>
      <c r="L56" s="17"/>
      <c r="M56" s="17"/>
      <c r="N56" s="17"/>
      <c r="O56" s="17"/>
      <c r="P56" s="17"/>
      <c r="Q56" s="17"/>
      <c r="R56" s="17"/>
      <c r="S56" s="17"/>
      <c r="T56" s="17"/>
      <c r="U56" s="17"/>
      <c r="V56" s="17"/>
      <c r="W56" s="17"/>
      <c r="X56" s="17"/>
      <c r="Y56" s="17"/>
      <c r="Z56" s="17"/>
    </row>
    <row r="57" spans="1:26" ht="12.75" customHeight="1">
      <c r="A57" s="131"/>
      <c r="B57" s="131"/>
      <c r="C57" s="131"/>
      <c r="D57" s="131"/>
      <c r="E57" s="131"/>
      <c r="F57" s="131"/>
      <c r="G57" s="131"/>
      <c r="H57" s="17"/>
      <c r="I57" s="17"/>
      <c r="J57" s="17"/>
      <c r="K57" s="17"/>
      <c r="L57" s="17"/>
      <c r="M57" s="17"/>
      <c r="N57" s="17"/>
      <c r="O57" s="17"/>
      <c r="P57" s="17"/>
      <c r="Q57" s="17"/>
      <c r="R57" s="17"/>
      <c r="S57" s="17"/>
      <c r="T57" s="17"/>
      <c r="U57" s="17"/>
      <c r="V57" s="17"/>
      <c r="W57" s="17"/>
      <c r="X57" s="17"/>
      <c r="Y57" s="17"/>
      <c r="Z57" s="17"/>
    </row>
    <row r="58" spans="1:26" ht="12.75" customHeight="1">
      <c r="A58" s="131"/>
      <c r="B58" s="131"/>
      <c r="C58" s="131"/>
      <c r="D58" s="131"/>
      <c r="E58" s="131"/>
      <c r="F58" s="131"/>
      <c r="G58" s="131"/>
      <c r="H58" s="17"/>
      <c r="I58" s="17"/>
      <c r="J58" s="17"/>
      <c r="K58" s="17"/>
      <c r="L58" s="17"/>
      <c r="M58" s="17"/>
      <c r="N58" s="17"/>
      <c r="O58" s="17"/>
      <c r="P58" s="17"/>
      <c r="Q58" s="17"/>
      <c r="R58" s="17"/>
      <c r="S58" s="17"/>
      <c r="T58" s="17"/>
      <c r="U58" s="17"/>
      <c r="V58" s="17"/>
      <c r="W58" s="17"/>
      <c r="X58" s="17"/>
      <c r="Y58" s="17"/>
      <c r="Z58" s="17"/>
    </row>
    <row r="59" spans="1:26" ht="12.75" customHeight="1">
      <c r="A59" s="131"/>
      <c r="B59" s="131"/>
      <c r="C59" s="131"/>
      <c r="D59" s="131"/>
      <c r="E59" s="131"/>
      <c r="F59" s="131"/>
      <c r="G59" s="131"/>
      <c r="H59" s="17"/>
      <c r="I59" s="17"/>
      <c r="J59" s="17"/>
      <c r="K59" s="17"/>
      <c r="L59" s="17"/>
      <c r="M59" s="17"/>
      <c r="N59" s="17"/>
      <c r="O59" s="17"/>
      <c r="P59" s="17"/>
      <c r="Q59" s="17"/>
      <c r="R59" s="17"/>
      <c r="S59" s="17"/>
      <c r="T59" s="17"/>
      <c r="U59" s="17"/>
      <c r="V59" s="17"/>
      <c r="W59" s="17"/>
      <c r="X59" s="17"/>
      <c r="Y59" s="17"/>
      <c r="Z59" s="17"/>
    </row>
    <row r="60" spans="1:26" ht="12.75" customHeight="1">
      <c r="A60" s="131"/>
      <c r="B60" s="131"/>
      <c r="C60" s="131"/>
      <c r="D60" s="131"/>
      <c r="E60" s="131"/>
      <c r="F60" s="131"/>
      <c r="G60" s="131"/>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01">
    <mergeCell ref="E24:G24"/>
    <mergeCell ref="E25:G25"/>
    <mergeCell ref="E26:G26"/>
    <mergeCell ref="E27:G27"/>
    <mergeCell ref="E28:G28"/>
    <mergeCell ref="B25:C25"/>
    <mergeCell ref="B26:C26"/>
    <mergeCell ref="B27:C27"/>
    <mergeCell ref="B28:C28"/>
    <mergeCell ref="B24:C24"/>
    <mergeCell ref="A29:G29"/>
    <mergeCell ref="B30:C30"/>
    <mergeCell ref="B31:C31"/>
    <mergeCell ref="E30:G30"/>
    <mergeCell ref="E31:G31"/>
    <mergeCell ref="B32:C32"/>
    <mergeCell ref="E32:G32"/>
    <mergeCell ref="B33:C33"/>
    <mergeCell ref="E33:G33"/>
    <mergeCell ref="B34:C34"/>
    <mergeCell ref="E34:G34"/>
    <mergeCell ref="A35:G35"/>
    <mergeCell ref="B36:C36"/>
    <mergeCell ref="E36:G36"/>
    <mergeCell ref="B37:C37"/>
    <mergeCell ref="E37:G37"/>
    <mergeCell ref="E38:G38"/>
    <mergeCell ref="E41:G41"/>
    <mergeCell ref="E42:G42"/>
    <mergeCell ref="B38:C38"/>
    <mergeCell ref="B39:C39"/>
    <mergeCell ref="E39:G39"/>
    <mergeCell ref="B40:C40"/>
    <mergeCell ref="E40:G40"/>
    <mergeCell ref="B41:C41"/>
    <mergeCell ref="B42:C42"/>
    <mergeCell ref="B43:C43"/>
    <mergeCell ref="E43:G43"/>
    <mergeCell ref="B44:C44"/>
    <mergeCell ref="E44:G44"/>
    <mergeCell ref="B45:C45"/>
    <mergeCell ref="E45:G45"/>
    <mergeCell ref="B46:C46"/>
    <mergeCell ref="E46:G46"/>
    <mergeCell ref="A47:G47"/>
    <mergeCell ref="B48:C48"/>
    <mergeCell ref="E48:G48"/>
    <mergeCell ref="B49:C49"/>
    <mergeCell ref="E49:G49"/>
    <mergeCell ref="E50:G50"/>
    <mergeCell ref="F1:G2"/>
    <mergeCell ref="A2:B2"/>
    <mergeCell ref="C2:E2"/>
    <mergeCell ref="A3:B3"/>
    <mergeCell ref="C3:E3"/>
    <mergeCell ref="F3:G3"/>
    <mergeCell ref="A4:B4"/>
    <mergeCell ref="C4:E4"/>
    <mergeCell ref="F4:G4"/>
    <mergeCell ref="B7:C7"/>
    <mergeCell ref="D7:G7"/>
    <mergeCell ref="B8:C8"/>
    <mergeCell ref="E8:G8"/>
    <mergeCell ref="E9:G9"/>
    <mergeCell ref="B9:C9"/>
    <mergeCell ref="B10:C10"/>
    <mergeCell ref="B12:C12"/>
    <mergeCell ref="B13:C13"/>
    <mergeCell ref="B14:C14"/>
    <mergeCell ref="B15:C15"/>
    <mergeCell ref="B16:C16"/>
    <mergeCell ref="E10:G10"/>
    <mergeCell ref="A11:G11"/>
    <mergeCell ref="E12:G12"/>
    <mergeCell ref="E13:G13"/>
    <mergeCell ref="E14:G14"/>
    <mergeCell ref="E15:G15"/>
    <mergeCell ref="E16:G16"/>
    <mergeCell ref="E17:G17"/>
    <mergeCell ref="E18:G18"/>
    <mergeCell ref="E19:G19"/>
    <mergeCell ref="E20:G20"/>
    <mergeCell ref="E21:G21"/>
    <mergeCell ref="A22:G22"/>
    <mergeCell ref="E23:G23"/>
    <mergeCell ref="B17:C17"/>
    <mergeCell ref="B18:C18"/>
    <mergeCell ref="B19:C19"/>
    <mergeCell ref="B20:C20"/>
    <mergeCell ref="B21:C21"/>
    <mergeCell ref="B23:C23"/>
    <mergeCell ref="A56:G56"/>
    <mergeCell ref="E53:G53"/>
    <mergeCell ref="E54:G54"/>
    <mergeCell ref="B50:C50"/>
    <mergeCell ref="B51:C51"/>
    <mergeCell ref="E51:G51"/>
    <mergeCell ref="B52:C52"/>
    <mergeCell ref="E52:G52"/>
    <mergeCell ref="B53:C53"/>
    <mergeCell ref="B54:C54"/>
  </mergeCells>
  <printOptions horizontalCentered="1"/>
  <pageMargins left="0.65" right="0.5" top="0.5" bottom="0.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topLeftCell="A3" zoomScaleNormal="100" workbookViewId="0">
      <selection activeCell="C3" sqref="C3:F3"/>
    </sheetView>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390">
        <f>AssessmentYear</f>
        <v>2026</v>
      </c>
      <c r="H1" s="360"/>
      <c r="I1" s="17"/>
      <c r="J1" s="17"/>
      <c r="K1" s="17"/>
      <c r="L1" s="17"/>
      <c r="M1" s="17"/>
      <c r="N1" s="17"/>
      <c r="O1" s="17"/>
      <c r="P1" s="17"/>
      <c r="Q1" s="17"/>
      <c r="R1" s="17"/>
      <c r="S1" s="17"/>
      <c r="T1" s="17"/>
      <c r="U1" s="17"/>
      <c r="V1" s="17"/>
      <c r="W1" s="17"/>
      <c r="X1" s="17"/>
      <c r="Y1" s="17"/>
      <c r="Z1" s="17"/>
    </row>
    <row r="2" spans="1:26" ht="18" customHeight="1">
      <c r="A2" s="423"/>
      <c r="B2" s="334"/>
      <c r="C2" s="429" t="s">
        <v>12</v>
      </c>
      <c r="D2" s="334"/>
      <c r="E2" s="334"/>
      <c r="F2" s="362"/>
      <c r="G2" s="334"/>
      <c r="H2" s="362"/>
      <c r="I2" s="17"/>
      <c r="J2" s="17"/>
      <c r="K2" s="17"/>
      <c r="L2" s="17"/>
      <c r="M2" s="17"/>
      <c r="N2" s="17"/>
      <c r="O2" s="17"/>
      <c r="P2" s="17"/>
      <c r="Q2" s="17"/>
      <c r="R2" s="17"/>
      <c r="S2" s="17"/>
      <c r="T2" s="17"/>
      <c r="U2" s="17"/>
      <c r="V2" s="17"/>
      <c r="W2" s="17"/>
      <c r="X2" s="17"/>
      <c r="Y2" s="17"/>
      <c r="Z2" s="17"/>
    </row>
    <row r="3" spans="1:26" ht="13.5" customHeight="1">
      <c r="A3" s="430"/>
      <c r="B3" s="334"/>
      <c r="C3" s="396" t="s">
        <v>515</v>
      </c>
      <c r="D3" s="334"/>
      <c r="E3" s="334"/>
      <c r="F3" s="362"/>
      <c r="G3" s="391" t="str">
        <f>FORMNUMBER</f>
        <v>PT-41ELG</v>
      </c>
      <c r="H3" s="362"/>
      <c r="I3" s="17"/>
      <c r="J3" s="17"/>
      <c r="K3" s="17"/>
      <c r="L3" s="17"/>
      <c r="M3" s="17"/>
      <c r="N3" s="17"/>
      <c r="O3" s="17"/>
      <c r="P3" s="17"/>
      <c r="Q3" s="17"/>
      <c r="R3" s="17"/>
      <c r="S3" s="17"/>
      <c r="T3" s="17"/>
      <c r="U3" s="17"/>
      <c r="V3" s="17"/>
      <c r="W3" s="17"/>
      <c r="X3" s="17"/>
      <c r="Y3" s="17"/>
      <c r="Z3" s="17"/>
    </row>
    <row r="4" spans="1:26" ht="13.5" customHeight="1">
      <c r="A4" s="423"/>
      <c r="B4" s="334"/>
      <c r="C4" s="424" t="s">
        <v>187</v>
      </c>
      <c r="D4" s="334"/>
      <c r="E4" s="334"/>
      <c r="F4" s="362"/>
      <c r="G4" s="392" t="s">
        <v>188</v>
      </c>
      <c r="H4" s="362"/>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98"/>
      <c r="B7" s="425"/>
      <c r="C7" s="406"/>
      <c r="D7" s="99"/>
      <c r="E7" s="426" t="s">
        <v>189</v>
      </c>
      <c r="F7" s="427"/>
      <c r="G7" s="427"/>
      <c r="H7" s="428"/>
      <c r="I7" s="17"/>
      <c r="J7" s="17"/>
      <c r="K7" s="17"/>
      <c r="L7" s="17"/>
      <c r="M7" s="17"/>
      <c r="N7" s="17"/>
      <c r="O7" s="17"/>
      <c r="P7" s="17"/>
      <c r="Q7" s="17"/>
      <c r="R7" s="17"/>
      <c r="S7" s="17"/>
      <c r="T7" s="17"/>
      <c r="U7" s="17"/>
      <c r="V7" s="17"/>
      <c r="W7" s="17"/>
      <c r="X7" s="17"/>
      <c r="Y7" s="17"/>
      <c r="Z7" s="17"/>
    </row>
    <row r="8" spans="1:26" ht="15" customHeight="1">
      <c r="A8" s="100"/>
      <c r="B8" s="417"/>
      <c r="C8" s="334"/>
      <c r="D8" s="102"/>
      <c r="E8" s="103" t="s">
        <v>90</v>
      </c>
      <c r="F8" s="418" t="s">
        <v>90</v>
      </c>
      <c r="G8" s="345"/>
      <c r="H8" s="419"/>
      <c r="I8" s="17"/>
      <c r="J8" s="17"/>
      <c r="K8" s="17"/>
      <c r="L8" s="17"/>
      <c r="M8" s="17"/>
      <c r="N8" s="17"/>
      <c r="O8" s="17"/>
      <c r="P8" s="17"/>
      <c r="Q8" s="17"/>
      <c r="R8" s="17"/>
      <c r="S8" s="17"/>
      <c r="T8" s="17"/>
      <c r="U8" s="17"/>
      <c r="V8" s="17"/>
      <c r="W8" s="17"/>
      <c r="X8" s="17"/>
      <c r="Y8" s="17"/>
      <c r="Z8" s="17"/>
    </row>
    <row r="9" spans="1:26" ht="15" customHeight="1">
      <c r="A9" s="100"/>
      <c r="B9" s="417" t="s">
        <v>91</v>
      </c>
      <c r="C9" s="334"/>
      <c r="D9" s="102" t="s">
        <v>92</v>
      </c>
      <c r="E9" s="104">
        <f>AssessmentYear-1</f>
        <v>2025</v>
      </c>
      <c r="F9" s="420">
        <f>AssessmentYear-2</f>
        <v>2024</v>
      </c>
      <c r="G9" s="334"/>
      <c r="H9" s="362"/>
      <c r="I9" s="17"/>
      <c r="J9" s="17"/>
      <c r="K9" s="17"/>
      <c r="L9" s="17"/>
      <c r="M9" s="17"/>
      <c r="N9" s="17"/>
      <c r="O9" s="17"/>
      <c r="P9" s="17"/>
      <c r="Q9" s="17"/>
      <c r="R9" s="17"/>
      <c r="S9" s="17"/>
      <c r="T9" s="17"/>
      <c r="U9" s="17"/>
      <c r="V9" s="17"/>
      <c r="W9" s="17"/>
      <c r="X9" s="17"/>
      <c r="Y9" s="17"/>
      <c r="Z9" s="17"/>
    </row>
    <row r="10" spans="1:26" ht="15" customHeight="1">
      <c r="A10" s="105"/>
      <c r="B10" s="422" t="s">
        <v>93</v>
      </c>
      <c r="C10" s="334"/>
      <c r="D10" s="106" t="s">
        <v>94</v>
      </c>
      <c r="E10" s="107" t="s">
        <v>95</v>
      </c>
      <c r="F10" s="421" t="s">
        <v>96</v>
      </c>
      <c r="G10" s="334"/>
      <c r="H10" s="362"/>
      <c r="I10" s="17"/>
      <c r="J10" s="17"/>
      <c r="K10" s="17"/>
      <c r="L10" s="17"/>
      <c r="M10" s="17"/>
      <c r="N10" s="17"/>
      <c r="O10" s="17"/>
      <c r="P10" s="17"/>
      <c r="Q10" s="17"/>
      <c r="R10" s="17"/>
      <c r="S10" s="17"/>
      <c r="T10" s="17"/>
      <c r="U10" s="17"/>
      <c r="V10" s="17"/>
      <c r="W10" s="17"/>
      <c r="X10" s="17"/>
      <c r="Y10" s="17"/>
      <c r="Z10" s="17"/>
    </row>
    <row r="11" spans="1:26" ht="12.75" customHeight="1">
      <c r="A11" s="375" t="s">
        <v>190</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08">
        <v>1</v>
      </c>
      <c r="B12" s="408" t="s">
        <v>191</v>
      </c>
      <c r="C12" s="334"/>
      <c r="D12" s="136"/>
      <c r="E12" s="110"/>
      <c r="F12" s="413"/>
      <c r="G12" s="334"/>
      <c r="H12" s="362"/>
      <c r="I12" s="17"/>
      <c r="J12" s="17"/>
      <c r="K12" s="17"/>
      <c r="L12" s="17"/>
      <c r="M12" s="17"/>
      <c r="N12" s="17"/>
      <c r="O12" s="17"/>
      <c r="P12" s="17"/>
      <c r="Q12" s="17"/>
      <c r="R12" s="17"/>
      <c r="S12" s="17"/>
      <c r="T12" s="17"/>
      <c r="U12" s="17"/>
      <c r="V12" s="17"/>
      <c r="W12" s="17"/>
      <c r="X12" s="17"/>
      <c r="Y12" s="17"/>
      <c r="Z12" s="17"/>
    </row>
    <row r="13" spans="1:26" ht="12.75" customHeight="1">
      <c r="A13" s="111">
        <v>2</v>
      </c>
      <c r="B13" s="409" t="s">
        <v>192</v>
      </c>
      <c r="C13" s="410"/>
      <c r="D13" s="137"/>
      <c r="E13" s="138"/>
      <c r="F13" s="454"/>
      <c r="G13" s="386"/>
      <c r="H13" s="387"/>
      <c r="I13" s="17"/>
      <c r="J13" s="17"/>
      <c r="K13" s="17"/>
      <c r="L13" s="17"/>
      <c r="M13" s="17"/>
      <c r="N13" s="17"/>
      <c r="O13" s="17"/>
      <c r="P13" s="17"/>
      <c r="Q13" s="17"/>
      <c r="R13" s="17"/>
      <c r="S13" s="17"/>
      <c r="T13" s="17"/>
      <c r="U13" s="17"/>
      <c r="V13" s="17"/>
      <c r="W13" s="17"/>
      <c r="X13" s="17"/>
      <c r="Y13" s="17"/>
      <c r="Z13" s="17"/>
    </row>
    <row r="14" spans="1:26" ht="12.75" customHeight="1">
      <c r="A14" s="108">
        <v>3</v>
      </c>
      <c r="B14" s="408" t="s">
        <v>193</v>
      </c>
      <c r="C14" s="334"/>
      <c r="D14" s="136"/>
      <c r="E14" s="110"/>
      <c r="F14" s="413"/>
      <c r="G14" s="334"/>
      <c r="H14" s="362"/>
      <c r="I14" s="17"/>
      <c r="J14" s="17"/>
      <c r="K14" s="17"/>
      <c r="L14" s="17"/>
      <c r="M14" s="17"/>
      <c r="N14" s="17"/>
      <c r="O14" s="17"/>
      <c r="P14" s="17"/>
      <c r="Q14" s="17"/>
      <c r="R14" s="17"/>
      <c r="S14" s="17"/>
      <c r="T14" s="17"/>
      <c r="U14" s="17"/>
      <c r="V14" s="17"/>
      <c r="W14" s="17"/>
      <c r="X14" s="17"/>
      <c r="Y14" s="17"/>
      <c r="Z14" s="17"/>
    </row>
    <row r="15" spans="1:26" ht="12.75" customHeight="1">
      <c r="A15" s="111">
        <v>4</v>
      </c>
      <c r="B15" s="409" t="s">
        <v>194</v>
      </c>
      <c r="C15" s="410"/>
      <c r="D15" s="137"/>
      <c r="E15" s="116"/>
      <c r="F15" s="416"/>
      <c r="G15" s="376"/>
      <c r="H15" s="377"/>
      <c r="I15" s="17"/>
      <c r="J15" s="17"/>
      <c r="K15" s="17"/>
      <c r="L15" s="17"/>
      <c r="M15" s="17"/>
      <c r="N15" s="17"/>
      <c r="O15" s="17"/>
      <c r="P15" s="17"/>
      <c r="Q15" s="17"/>
      <c r="R15" s="17"/>
      <c r="S15" s="17"/>
      <c r="T15" s="17"/>
      <c r="U15" s="17"/>
      <c r="V15" s="17"/>
      <c r="W15" s="17"/>
      <c r="X15" s="17"/>
      <c r="Y15" s="17"/>
      <c r="Z15" s="17"/>
    </row>
    <row r="16" spans="1:26" ht="12.75" customHeight="1">
      <c r="A16" s="108">
        <v>5</v>
      </c>
      <c r="B16" s="407" t="s">
        <v>195</v>
      </c>
      <c r="C16" s="334"/>
      <c r="D16" s="139"/>
      <c r="E16" s="110"/>
      <c r="F16" s="413"/>
      <c r="G16" s="334"/>
      <c r="H16" s="362"/>
      <c r="I16" s="17"/>
      <c r="J16" s="17"/>
      <c r="K16" s="17"/>
      <c r="L16" s="17"/>
      <c r="M16" s="17"/>
      <c r="N16" s="17"/>
      <c r="O16" s="17"/>
      <c r="P16" s="17"/>
      <c r="Q16" s="17"/>
      <c r="R16" s="17"/>
      <c r="S16" s="17"/>
      <c r="T16" s="17"/>
      <c r="U16" s="17"/>
      <c r="V16" s="17"/>
      <c r="W16" s="17"/>
      <c r="X16" s="17"/>
      <c r="Y16" s="17"/>
      <c r="Z16" s="17"/>
    </row>
    <row r="17" spans="1:26" ht="12.75" customHeight="1">
      <c r="A17" s="111">
        <v>6</v>
      </c>
      <c r="B17" s="409" t="s">
        <v>196</v>
      </c>
      <c r="C17" s="410"/>
      <c r="D17" s="137"/>
      <c r="E17" s="116"/>
      <c r="F17" s="416"/>
      <c r="G17" s="376"/>
      <c r="H17" s="377"/>
      <c r="I17" s="17"/>
      <c r="J17" s="17"/>
      <c r="K17" s="17"/>
      <c r="L17" s="17"/>
      <c r="M17" s="17"/>
      <c r="N17" s="17"/>
      <c r="O17" s="17"/>
      <c r="P17" s="17"/>
      <c r="Q17" s="17"/>
      <c r="R17" s="17"/>
      <c r="S17" s="17"/>
      <c r="T17" s="17"/>
      <c r="U17" s="17"/>
      <c r="V17" s="17"/>
      <c r="W17" s="17"/>
      <c r="X17" s="17"/>
      <c r="Y17" s="17"/>
      <c r="Z17" s="17"/>
    </row>
    <row r="18" spans="1:26" ht="12.75" customHeight="1">
      <c r="A18" s="108">
        <v>7</v>
      </c>
      <c r="B18" s="408" t="s">
        <v>197</v>
      </c>
      <c r="C18" s="334"/>
      <c r="D18" s="136"/>
      <c r="E18" s="110"/>
      <c r="F18" s="413"/>
      <c r="G18" s="334"/>
      <c r="H18" s="362"/>
      <c r="I18" s="17"/>
      <c r="J18" s="17"/>
      <c r="K18" s="17"/>
      <c r="L18" s="17"/>
      <c r="M18" s="17"/>
      <c r="N18" s="17"/>
      <c r="O18" s="17"/>
      <c r="P18" s="17"/>
      <c r="Q18" s="17"/>
      <c r="R18" s="17"/>
      <c r="S18" s="17"/>
      <c r="T18" s="17"/>
      <c r="U18" s="17"/>
      <c r="V18" s="17"/>
      <c r="W18" s="17"/>
      <c r="X18" s="17"/>
      <c r="Y18" s="17"/>
      <c r="Z18" s="17"/>
    </row>
    <row r="19" spans="1:26" ht="12.75" customHeight="1">
      <c r="A19" s="111">
        <v>8</v>
      </c>
      <c r="B19" s="409" t="s">
        <v>198</v>
      </c>
      <c r="C19" s="410"/>
      <c r="D19" s="137"/>
      <c r="E19" s="116"/>
      <c r="F19" s="416"/>
      <c r="G19" s="376"/>
      <c r="H19" s="377"/>
      <c r="I19" s="17"/>
      <c r="J19" s="17"/>
      <c r="K19" s="17"/>
      <c r="L19" s="17"/>
      <c r="M19" s="17"/>
      <c r="N19" s="17"/>
      <c r="O19" s="17"/>
      <c r="P19" s="17"/>
      <c r="Q19" s="17"/>
      <c r="R19" s="17"/>
      <c r="S19" s="17"/>
      <c r="T19" s="17"/>
      <c r="U19" s="17"/>
      <c r="V19" s="17"/>
      <c r="W19" s="17"/>
      <c r="X19" s="17"/>
      <c r="Y19" s="17"/>
      <c r="Z19" s="17"/>
    </row>
    <row r="20" spans="1:26" ht="12.75" customHeight="1">
      <c r="A20" s="108">
        <v>9</v>
      </c>
      <c r="B20" s="408" t="s">
        <v>199</v>
      </c>
      <c r="C20" s="334"/>
      <c r="D20" s="136"/>
      <c r="E20" s="110"/>
      <c r="F20" s="413"/>
      <c r="G20" s="334"/>
      <c r="H20" s="362"/>
      <c r="I20" s="17"/>
      <c r="J20" s="17"/>
      <c r="K20" s="17"/>
      <c r="L20" s="17"/>
      <c r="M20" s="17"/>
      <c r="N20" s="17"/>
      <c r="O20" s="17"/>
      <c r="P20" s="17"/>
      <c r="Q20" s="17"/>
      <c r="R20" s="17"/>
      <c r="S20" s="17"/>
      <c r="T20" s="17"/>
      <c r="U20" s="17"/>
      <c r="V20" s="17"/>
      <c r="W20" s="17"/>
      <c r="X20" s="17"/>
      <c r="Y20" s="17"/>
      <c r="Z20" s="17"/>
    </row>
    <row r="21" spans="1:26" ht="12.75" customHeight="1">
      <c r="A21" s="111">
        <v>10</v>
      </c>
      <c r="B21" s="409" t="s">
        <v>200</v>
      </c>
      <c r="C21" s="410"/>
      <c r="D21" s="137"/>
      <c r="E21" s="116"/>
      <c r="F21" s="416"/>
      <c r="G21" s="376"/>
      <c r="H21" s="377"/>
      <c r="I21" s="17"/>
      <c r="J21" s="17"/>
      <c r="K21" s="17"/>
      <c r="L21" s="17"/>
      <c r="M21" s="17"/>
      <c r="N21" s="17"/>
      <c r="O21" s="17"/>
      <c r="P21" s="17"/>
      <c r="Q21" s="17"/>
      <c r="R21" s="17"/>
      <c r="S21" s="17"/>
      <c r="T21" s="17"/>
      <c r="U21" s="17"/>
      <c r="V21" s="17"/>
      <c r="W21" s="17"/>
      <c r="X21" s="17"/>
      <c r="Y21" s="17"/>
      <c r="Z21" s="17"/>
    </row>
    <row r="22" spans="1:26" ht="12.75" customHeight="1">
      <c r="A22" s="108">
        <v>11</v>
      </c>
      <c r="B22" s="408" t="s">
        <v>201</v>
      </c>
      <c r="C22" s="334"/>
      <c r="D22" s="136"/>
      <c r="E22" s="110"/>
      <c r="F22" s="413"/>
      <c r="G22" s="334"/>
      <c r="H22" s="362"/>
      <c r="I22" s="17"/>
      <c r="J22" s="17"/>
      <c r="K22" s="17"/>
      <c r="L22" s="17"/>
      <c r="M22" s="17"/>
      <c r="N22" s="17"/>
      <c r="O22" s="17"/>
      <c r="P22" s="17"/>
      <c r="Q22" s="17"/>
      <c r="R22" s="17"/>
      <c r="S22" s="17"/>
      <c r="T22" s="17"/>
      <c r="U22" s="17"/>
      <c r="V22" s="17"/>
      <c r="W22" s="17"/>
      <c r="X22" s="17"/>
      <c r="Y22" s="17"/>
      <c r="Z22" s="17"/>
    </row>
    <row r="23" spans="1:26" ht="12.75" customHeight="1">
      <c r="A23" s="111">
        <v>12</v>
      </c>
      <c r="B23" s="443" t="s">
        <v>202</v>
      </c>
      <c r="C23" s="410"/>
      <c r="D23" s="140"/>
      <c r="E23" s="118"/>
      <c r="F23" s="442"/>
      <c r="G23" s="376"/>
      <c r="H23" s="377"/>
      <c r="I23" s="17"/>
      <c r="J23" s="17"/>
      <c r="K23" s="17"/>
      <c r="L23" s="17"/>
      <c r="M23" s="17"/>
      <c r="N23" s="17"/>
      <c r="O23" s="17"/>
      <c r="P23" s="17"/>
      <c r="Q23" s="17"/>
      <c r="R23" s="17"/>
      <c r="S23" s="17"/>
      <c r="T23" s="17"/>
      <c r="U23" s="17"/>
      <c r="V23" s="17"/>
      <c r="W23" s="17"/>
      <c r="X23" s="17"/>
      <c r="Y23" s="17"/>
      <c r="Z23" s="17"/>
    </row>
    <row r="24" spans="1:26" ht="12.75" customHeight="1">
      <c r="A24" s="108">
        <v>13</v>
      </c>
      <c r="B24" s="453" t="s">
        <v>203</v>
      </c>
      <c r="C24" s="334"/>
      <c r="D24" s="141"/>
      <c r="E24" s="115"/>
      <c r="F24" s="415"/>
      <c r="G24" s="334"/>
      <c r="H24" s="362"/>
      <c r="I24" s="17"/>
      <c r="J24" s="17"/>
      <c r="K24" s="17"/>
      <c r="L24" s="17"/>
      <c r="M24" s="17"/>
      <c r="N24" s="17"/>
      <c r="O24" s="17"/>
      <c r="P24" s="17"/>
      <c r="Q24" s="17"/>
      <c r="R24" s="17"/>
      <c r="S24" s="17"/>
      <c r="T24" s="17"/>
      <c r="U24" s="17"/>
      <c r="V24" s="17"/>
      <c r="W24" s="17"/>
      <c r="X24" s="17"/>
      <c r="Y24" s="17"/>
      <c r="Z24" s="17"/>
    </row>
    <row r="25" spans="1:26" ht="12.75" customHeight="1">
      <c r="A25" s="375" t="s">
        <v>204</v>
      </c>
      <c r="B25" s="376"/>
      <c r="C25" s="376"/>
      <c r="D25" s="376"/>
      <c r="E25" s="376"/>
      <c r="F25" s="376"/>
      <c r="G25" s="376"/>
      <c r="H25" s="377"/>
      <c r="I25" s="17"/>
      <c r="J25" s="17"/>
      <c r="K25" s="17"/>
      <c r="L25" s="17"/>
      <c r="M25" s="17"/>
      <c r="N25" s="17"/>
      <c r="O25" s="17"/>
      <c r="P25" s="17"/>
      <c r="Q25" s="17"/>
      <c r="R25" s="17"/>
      <c r="S25" s="17"/>
      <c r="T25" s="17"/>
      <c r="U25" s="17"/>
      <c r="V25" s="17"/>
      <c r="W25" s="17"/>
      <c r="X25" s="17"/>
      <c r="Y25" s="17"/>
      <c r="Z25" s="17"/>
    </row>
    <row r="26" spans="1:26" ht="12.75" customHeight="1">
      <c r="A26" s="111">
        <v>14</v>
      </c>
      <c r="B26" s="409" t="s">
        <v>205</v>
      </c>
      <c r="C26" s="410"/>
      <c r="D26" s="137"/>
      <c r="E26" s="142"/>
      <c r="F26" s="457"/>
      <c r="G26" s="381"/>
      <c r="H26" s="382"/>
      <c r="I26" s="17"/>
      <c r="J26" s="17"/>
      <c r="K26" s="17"/>
      <c r="L26" s="17"/>
      <c r="M26" s="17"/>
      <c r="N26" s="17"/>
      <c r="O26" s="17"/>
      <c r="P26" s="17"/>
      <c r="Q26" s="17"/>
      <c r="R26" s="17"/>
      <c r="S26" s="17"/>
      <c r="T26" s="17"/>
      <c r="U26" s="17"/>
      <c r="V26" s="17"/>
      <c r="W26" s="17"/>
      <c r="X26" s="17"/>
      <c r="Y26" s="17"/>
      <c r="Z26" s="17"/>
    </row>
    <row r="27" spans="1:26" ht="12.75" customHeight="1">
      <c r="A27" s="108">
        <v>15</v>
      </c>
      <c r="B27" s="407" t="s">
        <v>206</v>
      </c>
      <c r="C27" s="334"/>
      <c r="D27" s="136"/>
      <c r="E27" s="110"/>
      <c r="F27" s="413"/>
      <c r="G27" s="334"/>
      <c r="H27" s="362"/>
      <c r="I27" s="17"/>
      <c r="J27" s="17"/>
      <c r="K27" s="17"/>
      <c r="L27" s="17"/>
      <c r="M27" s="17"/>
      <c r="N27" s="17"/>
      <c r="O27" s="17"/>
      <c r="P27" s="17"/>
      <c r="Q27" s="17"/>
      <c r="R27" s="17"/>
      <c r="S27" s="17"/>
      <c r="T27" s="17"/>
      <c r="U27" s="17"/>
      <c r="V27" s="17"/>
      <c r="W27" s="17"/>
      <c r="X27" s="17"/>
      <c r="Y27" s="17"/>
      <c r="Z27" s="17"/>
    </row>
    <row r="28" spans="1:26" ht="12.75" customHeight="1">
      <c r="A28" s="111">
        <v>16</v>
      </c>
      <c r="B28" s="409" t="s">
        <v>207</v>
      </c>
      <c r="C28" s="410"/>
      <c r="D28" s="137"/>
      <c r="E28" s="116"/>
      <c r="F28" s="416"/>
      <c r="G28" s="376"/>
      <c r="H28" s="377"/>
      <c r="I28" s="17"/>
      <c r="J28" s="17"/>
      <c r="K28" s="17"/>
      <c r="L28" s="17"/>
      <c r="M28" s="17"/>
      <c r="N28" s="17"/>
      <c r="O28" s="17"/>
      <c r="P28" s="17"/>
      <c r="Q28" s="17"/>
      <c r="R28" s="17"/>
      <c r="S28" s="17"/>
      <c r="T28" s="17"/>
      <c r="U28" s="17"/>
      <c r="V28" s="17"/>
      <c r="W28" s="17"/>
      <c r="X28" s="17"/>
      <c r="Y28" s="17"/>
      <c r="Z28" s="17"/>
    </row>
    <row r="29" spans="1:26" ht="12.75" customHeight="1">
      <c r="A29" s="108">
        <v>17</v>
      </c>
      <c r="B29" s="408" t="s">
        <v>208</v>
      </c>
      <c r="C29" s="334"/>
      <c r="D29" s="136"/>
      <c r="E29" s="110"/>
      <c r="F29" s="413"/>
      <c r="G29" s="334"/>
      <c r="H29" s="362"/>
      <c r="I29" s="17"/>
      <c r="J29" s="17"/>
      <c r="K29" s="17"/>
      <c r="L29" s="17"/>
      <c r="M29" s="17"/>
      <c r="N29" s="17"/>
      <c r="O29" s="17"/>
      <c r="P29" s="17"/>
      <c r="Q29" s="17"/>
      <c r="R29" s="17"/>
      <c r="S29" s="17"/>
      <c r="T29" s="17"/>
      <c r="U29" s="17"/>
      <c r="V29" s="17"/>
      <c r="W29" s="17"/>
      <c r="X29" s="17"/>
      <c r="Y29" s="17"/>
      <c r="Z29" s="17"/>
    </row>
    <row r="30" spans="1:26" ht="12.75" customHeight="1">
      <c r="A30" s="111">
        <v>18</v>
      </c>
      <c r="B30" s="412" t="s">
        <v>209</v>
      </c>
      <c r="C30" s="410"/>
      <c r="D30" s="137"/>
      <c r="E30" s="116"/>
      <c r="F30" s="416"/>
      <c r="G30" s="376"/>
      <c r="H30" s="377"/>
      <c r="I30" s="17"/>
      <c r="J30" s="17"/>
      <c r="K30" s="17"/>
      <c r="L30" s="17"/>
      <c r="M30" s="17"/>
      <c r="N30" s="17"/>
      <c r="O30" s="17"/>
      <c r="P30" s="17"/>
      <c r="Q30" s="17"/>
      <c r="R30" s="17"/>
      <c r="S30" s="17"/>
      <c r="T30" s="17"/>
      <c r="U30" s="17"/>
      <c r="V30" s="17"/>
      <c r="W30" s="17"/>
      <c r="X30" s="17"/>
      <c r="Y30" s="17"/>
      <c r="Z30" s="17"/>
    </row>
    <row r="31" spans="1:26" ht="12.75" customHeight="1">
      <c r="A31" s="108">
        <v>19</v>
      </c>
      <c r="B31" s="408" t="s">
        <v>210</v>
      </c>
      <c r="C31" s="334"/>
      <c r="D31" s="136"/>
      <c r="E31" s="110"/>
      <c r="F31" s="413"/>
      <c r="G31" s="334"/>
      <c r="H31" s="362"/>
      <c r="I31" s="17"/>
      <c r="J31" s="17"/>
      <c r="K31" s="17"/>
      <c r="L31" s="17"/>
      <c r="M31" s="17"/>
      <c r="N31" s="17"/>
      <c r="O31" s="17"/>
      <c r="P31" s="17"/>
      <c r="Q31" s="17"/>
      <c r="R31" s="17"/>
      <c r="S31" s="17"/>
      <c r="T31" s="17"/>
      <c r="U31" s="17"/>
      <c r="V31" s="17"/>
      <c r="W31" s="17"/>
      <c r="X31" s="17"/>
      <c r="Y31" s="17"/>
      <c r="Z31" s="17"/>
    </row>
    <row r="32" spans="1:26" ht="12.75" customHeight="1">
      <c r="A32" s="111">
        <v>20</v>
      </c>
      <c r="B32" s="409" t="s">
        <v>211</v>
      </c>
      <c r="C32" s="410"/>
      <c r="D32" s="137"/>
      <c r="E32" s="116"/>
      <c r="F32" s="416"/>
      <c r="G32" s="376"/>
      <c r="H32" s="377"/>
      <c r="I32" s="17"/>
      <c r="J32" s="17"/>
      <c r="K32" s="17"/>
      <c r="L32" s="17"/>
      <c r="M32" s="17"/>
      <c r="N32" s="17"/>
      <c r="O32" s="17"/>
      <c r="P32" s="17"/>
      <c r="Q32" s="17"/>
      <c r="R32" s="17"/>
      <c r="S32" s="17"/>
      <c r="T32" s="17"/>
      <c r="U32" s="17"/>
      <c r="V32" s="17"/>
      <c r="W32" s="17"/>
      <c r="X32" s="17"/>
      <c r="Y32" s="17"/>
      <c r="Z32" s="17"/>
    </row>
    <row r="33" spans="1:26" ht="12.75" customHeight="1">
      <c r="A33" s="108">
        <v>21</v>
      </c>
      <c r="B33" s="453" t="s">
        <v>212</v>
      </c>
      <c r="C33" s="334"/>
      <c r="D33" s="141"/>
      <c r="E33" s="115"/>
      <c r="F33" s="415"/>
      <c r="G33" s="334"/>
      <c r="H33" s="362"/>
      <c r="I33" s="17"/>
      <c r="J33" s="17"/>
      <c r="K33" s="17"/>
      <c r="L33" s="17"/>
      <c r="M33" s="17"/>
      <c r="N33" s="17"/>
      <c r="O33" s="17"/>
      <c r="P33" s="17"/>
      <c r="Q33" s="17"/>
      <c r="R33" s="17"/>
      <c r="S33" s="17"/>
      <c r="T33" s="17"/>
      <c r="U33" s="17"/>
      <c r="V33" s="17"/>
      <c r="W33" s="17"/>
      <c r="X33" s="17"/>
      <c r="Y33" s="17"/>
      <c r="Z33" s="17"/>
    </row>
    <row r="34" spans="1:26" ht="12.75" customHeight="1">
      <c r="A34" s="111">
        <v>22</v>
      </c>
      <c r="B34" s="412" t="s">
        <v>213</v>
      </c>
      <c r="C34" s="410"/>
      <c r="D34" s="137"/>
      <c r="E34" s="138"/>
      <c r="F34" s="454"/>
      <c r="G34" s="386"/>
      <c r="H34" s="387"/>
      <c r="I34" s="17"/>
      <c r="J34" s="17"/>
      <c r="K34" s="17"/>
      <c r="L34" s="17"/>
      <c r="M34" s="17"/>
      <c r="N34" s="17"/>
      <c r="O34" s="17"/>
      <c r="P34" s="17"/>
      <c r="Q34" s="17"/>
      <c r="R34" s="17"/>
      <c r="S34" s="17"/>
      <c r="T34" s="17"/>
      <c r="U34" s="17"/>
      <c r="V34" s="17"/>
      <c r="W34" s="17"/>
      <c r="X34" s="17"/>
      <c r="Y34" s="17"/>
      <c r="Z34" s="17"/>
    </row>
    <row r="35" spans="1:26" ht="12.75" customHeight="1">
      <c r="A35" s="108">
        <v>23</v>
      </c>
      <c r="B35" s="408" t="s">
        <v>214</v>
      </c>
      <c r="C35" s="334"/>
      <c r="D35" s="136"/>
      <c r="E35" s="110"/>
      <c r="F35" s="413"/>
      <c r="G35" s="334"/>
      <c r="H35" s="362"/>
      <c r="I35" s="17"/>
      <c r="J35" s="17"/>
      <c r="K35" s="17"/>
      <c r="L35" s="17"/>
      <c r="M35" s="17"/>
      <c r="N35" s="17"/>
      <c r="O35" s="17"/>
      <c r="P35" s="17"/>
      <c r="Q35" s="17"/>
      <c r="R35" s="17"/>
      <c r="S35" s="17"/>
      <c r="T35" s="17"/>
      <c r="U35" s="17"/>
      <c r="V35" s="17"/>
      <c r="W35" s="17"/>
      <c r="X35" s="17"/>
      <c r="Y35" s="17"/>
      <c r="Z35" s="17"/>
    </row>
    <row r="36" spans="1:26" ht="12.75" customHeight="1">
      <c r="A36" s="111">
        <v>24</v>
      </c>
      <c r="B36" s="409" t="s">
        <v>215</v>
      </c>
      <c r="C36" s="410"/>
      <c r="D36" s="137"/>
      <c r="E36" s="116"/>
      <c r="F36" s="416"/>
      <c r="G36" s="376"/>
      <c r="H36" s="377"/>
      <c r="I36" s="17"/>
      <c r="J36" s="17"/>
      <c r="K36" s="17"/>
      <c r="L36" s="17"/>
      <c r="M36" s="17"/>
      <c r="N36" s="17"/>
      <c r="O36" s="17"/>
      <c r="P36" s="17"/>
      <c r="Q36" s="17"/>
      <c r="R36" s="17"/>
      <c r="S36" s="17"/>
      <c r="T36" s="17"/>
      <c r="U36" s="17"/>
      <c r="V36" s="17"/>
      <c r="W36" s="17"/>
      <c r="X36" s="17"/>
      <c r="Y36" s="17"/>
      <c r="Z36" s="17"/>
    </row>
    <row r="37" spans="1:26" ht="12.75" customHeight="1">
      <c r="A37" s="108">
        <v>25</v>
      </c>
      <c r="B37" s="408" t="s">
        <v>216</v>
      </c>
      <c r="C37" s="334"/>
      <c r="D37" s="136"/>
      <c r="E37" s="110"/>
      <c r="F37" s="413"/>
      <c r="G37" s="334"/>
      <c r="H37" s="362"/>
      <c r="I37" s="17"/>
      <c r="J37" s="17"/>
      <c r="K37" s="17"/>
      <c r="L37" s="17"/>
      <c r="M37" s="17"/>
      <c r="N37" s="17"/>
      <c r="O37" s="17"/>
      <c r="P37" s="17"/>
      <c r="Q37" s="17"/>
      <c r="R37" s="17"/>
      <c r="S37" s="17"/>
      <c r="T37" s="17"/>
      <c r="U37" s="17"/>
      <c r="V37" s="17"/>
      <c r="W37" s="17"/>
      <c r="X37" s="17"/>
      <c r="Y37" s="17"/>
      <c r="Z37" s="17"/>
    </row>
    <row r="38" spans="1:26" ht="12.75" customHeight="1">
      <c r="A38" s="111">
        <v>26</v>
      </c>
      <c r="B38" s="443" t="s">
        <v>217</v>
      </c>
      <c r="C38" s="410"/>
      <c r="D38" s="140"/>
      <c r="E38" s="118"/>
      <c r="F38" s="442"/>
      <c r="G38" s="376"/>
      <c r="H38" s="377"/>
      <c r="I38" s="17"/>
      <c r="J38" s="17"/>
      <c r="K38" s="17"/>
      <c r="L38" s="17"/>
      <c r="M38" s="17"/>
      <c r="N38" s="17"/>
      <c r="O38" s="17"/>
      <c r="P38" s="17"/>
      <c r="Q38" s="17"/>
      <c r="R38" s="17"/>
      <c r="S38" s="17"/>
      <c r="T38" s="17"/>
      <c r="U38" s="17"/>
      <c r="V38" s="17"/>
      <c r="W38" s="17"/>
      <c r="X38" s="17"/>
      <c r="Y38" s="17"/>
      <c r="Z38" s="17"/>
    </row>
    <row r="39" spans="1:26" ht="12.75" customHeight="1">
      <c r="A39" s="108">
        <v>27</v>
      </c>
      <c r="B39" s="407" t="s">
        <v>218</v>
      </c>
      <c r="C39" s="334"/>
      <c r="D39" s="136"/>
      <c r="E39" s="143"/>
      <c r="F39" s="456"/>
      <c r="G39" s="386"/>
      <c r="H39" s="387"/>
      <c r="I39" s="17"/>
      <c r="J39" s="17"/>
      <c r="K39" s="17"/>
      <c r="L39" s="17"/>
      <c r="M39" s="17"/>
      <c r="N39" s="17"/>
      <c r="O39" s="17"/>
      <c r="P39" s="17"/>
      <c r="Q39" s="17"/>
      <c r="R39" s="17"/>
      <c r="S39" s="17"/>
      <c r="T39" s="17"/>
      <c r="U39" s="17"/>
      <c r="V39" s="17"/>
      <c r="W39" s="17"/>
      <c r="X39" s="17"/>
      <c r="Y39" s="17"/>
      <c r="Z39" s="17"/>
    </row>
    <row r="40" spans="1:26" ht="12.75" customHeight="1">
      <c r="A40" s="111">
        <v>28</v>
      </c>
      <c r="B40" s="409" t="s">
        <v>219</v>
      </c>
      <c r="C40" s="410"/>
      <c r="D40" s="137"/>
      <c r="E40" s="116"/>
      <c r="F40" s="416"/>
      <c r="G40" s="376"/>
      <c r="H40" s="377"/>
      <c r="I40" s="17"/>
      <c r="J40" s="17"/>
      <c r="K40" s="17"/>
      <c r="L40" s="17"/>
      <c r="M40" s="17"/>
      <c r="N40" s="17"/>
      <c r="O40" s="17"/>
      <c r="P40" s="17"/>
      <c r="Q40" s="17"/>
      <c r="R40" s="17"/>
      <c r="S40" s="17"/>
      <c r="T40" s="17"/>
      <c r="U40" s="17"/>
      <c r="V40" s="17"/>
      <c r="W40" s="17"/>
      <c r="X40" s="17"/>
      <c r="Y40" s="17"/>
      <c r="Z40" s="17"/>
    </row>
    <row r="41" spans="1:26" ht="12.75" customHeight="1">
      <c r="A41" s="108">
        <v>29</v>
      </c>
      <c r="B41" s="408" t="s">
        <v>220</v>
      </c>
      <c r="C41" s="334"/>
      <c r="D41" s="136"/>
      <c r="E41" s="110"/>
      <c r="F41" s="413"/>
      <c r="G41" s="334"/>
      <c r="H41" s="362"/>
      <c r="I41" s="17"/>
      <c r="J41" s="17"/>
      <c r="K41" s="17"/>
      <c r="L41" s="17"/>
      <c r="M41" s="17"/>
      <c r="N41" s="17"/>
      <c r="O41" s="17"/>
      <c r="P41" s="17"/>
      <c r="Q41" s="17"/>
      <c r="R41" s="17"/>
      <c r="S41" s="17"/>
      <c r="T41" s="17"/>
      <c r="U41" s="17"/>
      <c r="V41" s="17"/>
      <c r="W41" s="17"/>
      <c r="X41" s="17"/>
      <c r="Y41" s="17"/>
      <c r="Z41" s="17"/>
    </row>
    <row r="42" spans="1:26" ht="12.75" customHeight="1">
      <c r="A42" s="111">
        <v>30</v>
      </c>
      <c r="B42" s="412" t="s">
        <v>221</v>
      </c>
      <c r="C42" s="410"/>
      <c r="D42" s="137"/>
      <c r="E42" s="116"/>
      <c r="F42" s="416"/>
      <c r="G42" s="376"/>
      <c r="H42" s="377"/>
      <c r="I42" s="17"/>
      <c r="J42" s="17"/>
      <c r="K42" s="17"/>
      <c r="L42" s="17"/>
      <c r="M42" s="17"/>
      <c r="N42" s="17"/>
      <c r="O42" s="17"/>
      <c r="P42" s="17"/>
      <c r="Q42" s="17"/>
      <c r="R42" s="17"/>
      <c r="S42" s="17"/>
      <c r="T42" s="17"/>
      <c r="U42" s="17"/>
      <c r="V42" s="17"/>
      <c r="W42" s="17"/>
      <c r="X42" s="17"/>
      <c r="Y42" s="17"/>
      <c r="Z42" s="17"/>
    </row>
    <row r="43" spans="1:26" ht="12.75" customHeight="1">
      <c r="A43" s="108">
        <v>31</v>
      </c>
      <c r="B43" s="408" t="s">
        <v>222</v>
      </c>
      <c r="C43" s="334"/>
      <c r="D43" s="136"/>
      <c r="E43" s="110"/>
      <c r="F43" s="413"/>
      <c r="G43" s="334"/>
      <c r="H43" s="362"/>
      <c r="I43" s="17"/>
      <c r="J43" s="17"/>
      <c r="K43" s="17"/>
      <c r="L43" s="17"/>
      <c r="M43" s="17"/>
      <c r="N43" s="17"/>
      <c r="O43" s="17"/>
      <c r="P43" s="17"/>
      <c r="Q43" s="17"/>
      <c r="R43" s="17"/>
      <c r="S43" s="17"/>
      <c r="T43" s="17"/>
      <c r="U43" s="17"/>
      <c r="V43" s="17"/>
      <c r="W43" s="17"/>
      <c r="X43" s="17"/>
      <c r="Y43" s="17"/>
      <c r="Z43" s="17"/>
    </row>
    <row r="44" spans="1:26" ht="12.75" customHeight="1">
      <c r="A44" s="111">
        <v>32</v>
      </c>
      <c r="B44" s="409" t="s">
        <v>223</v>
      </c>
      <c r="C44" s="410"/>
      <c r="D44" s="137"/>
      <c r="E44" s="116"/>
      <c r="F44" s="416"/>
      <c r="G44" s="376"/>
      <c r="H44" s="377"/>
      <c r="I44" s="17"/>
      <c r="J44" s="17"/>
      <c r="K44" s="17"/>
      <c r="L44" s="17"/>
      <c r="M44" s="17"/>
      <c r="N44" s="17"/>
      <c r="O44" s="17"/>
      <c r="P44" s="17"/>
      <c r="Q44" s="17"/>
      <c r="R44" s="17"/>
      <c r="S44" s="17"/>
      <c r="T44" s="17"/>
      <c r="U44" s="17"/>
      <c r="V44" s="17"/>
      <c r="W44" s="17"/>
      <c r="X44" s="17"/>
      <c r="Y44" s="17"/>
      <c r="Z44" s="17"/>
    </row>
    <row r="45" spans="1:26" ht="12.75" customHeight="1">
      <c r="A45" s="108">
        <v>33</v>
      </c>
      <c r="B45" s="407" t="s">
        <v>200</v>
      </c>
      <c r="C45" s="334"/>
      <c r="D45" s="136"/>
      <c r="E45" s="110"/>
      <c r="F45" s="413"/>
      <c r="G45" s="334"/>
      <c r="H45" s="362"/>
      <c r="I45" s="17"/>
      <c r="J45" s="17"/>
      <c r="K45" s="17"/>
      <c r="L45" s="17"/>
      <c r="M45" s="17"/>
      <c r="N45" s="17"/>
      <c r="O45" s="17"/>
      <c r="P45" s="17"/>
      <c r="Q45" s="17"/>
      <c r="R45" s="17"/>
      <c r="S45" s="17"/>
      <c r="T45" s="17"/>
      <c r="U45" s="17"/>
      <c r="V45" s="17"/>
      <c r="W45" s="17"/>
      <c r="X45" s="17"/>
      <c r="Y45" s="17"/>
      <c r="Z45" s="17"/>
    </row>
    <row r="46" spans="1:26" ht="12.75" customHeight="1">
      <c r="A46" s="111">
        <v>34</v>
      </c>
      <c r="B46" s="409" t="s">
        <v>224</v>
      </c>
      <c r="C46" s="410"/>
      <c r="D46" s="137"/>
      <c r="E46" s="116"/>
      <c r="F46" s="416"/>
      <c r="G46" s="376"/>
      <c r="H46" s="377"/>
      <c r="I46" s="17"/>
      <c r="J46" s="17"/>
      <c r="K46" s="17"/>
      <c r="L46" s="17"/>
      <c r="M46" s="17"/>
      <c r="N46" s="17"/>
      <c r="O46" s="17"/>
      <c r="P46" s="17"/>
      <c r="Q46" s="17"/>
      <c r="R46" s="17"/>
      <c r="S46" s="17"/>
      <c r="T46" s="17"/>
      <c r="U46" s="17"/>
      <c r="V46" s="17"/>
      <c r="W46" s="17"/>
      <c r="X46" s="17"/>
      <c r="Y46" s="17"/>
      <c r="Z46" s="17"/>
    </row>
    <row r="47" spans="1:26" ht="12.75" customHeight="1">
      <c r="A47" s="123">
        <v>35</v>
      </c>
      <c r="B47" s="436" t="s">
        <v>225</v>
      </c>
      <c r="C47" s="349"/>
      <c r="D47" s="144"/>
      <c r="E47" s="125"/>
      <c r="F47" s="437"/>
      <c r="G47" s="349"/>
      <c r="H47" s="438"/>
      <c r="I47" s="17"/>
      <c r="J47" s="17"/>
      <c r="K47" s="17"/>
      <c r="L47" s="17"/>
      <c r="M47" s="17"/>
      <c r="N47" s="17"/>
      <c r="O47" s="17"/>
      <c r="P47" s="17"/>
      <c r="Q47" s="17"/>
      <c r="R47" s="17"/>
      <c r="S47" s="17"/>
      <c r="T47" s="17"/>
      <c r="U47" s="17"/>
      <c r="V47" s="17"/>
      <c r="W47" s="17"/>
      <c r="X47" s="17"/>
      <c r="Y47" s="17"/>
      <c r="Z47" s="17"/>
    </row>
    <row r="48" spans="1:26" ht="12.75" customHeight="1">
      <c r="A48" s="126">
        <v>36</v>
      </c>
      <c r="B48" s="452" t="s">
        <v>226</v>
      </c>
      <c r="C48" s="440"/>
      <c r="D48" s="145"/>
      <c r="E48" s="128"/>
      <c r="F48" s="431"/>
      <c r="G48" s="432"/>
      <c r="H48" s="433"/>
      <c r="I48" s="17"/>
      <c r="J48" s="17"/>
      <c r="K48" s="17"/>
      <c r="L48" s="17"/>
      <c r="M48" s="17"/>
      <c r="N48" s="17"/>
      <c r="O48" s="17"/>
      <c r="P48" s="17"/>
      <c r="Q48" s="17"/>
      <c r="R48" s="17"/>
      <c r="S48" s="17"/>
      <c r="T48" s="17"/>
      <c r="U48" s="17"/>
      <c r="V48" s="17"/>
      <c r="W48" s="17"/>
      <c r="X48" s="17"/>
      <c r="Y48" s="17"/>
      <c r="Z48" s="17"/>
    </row>
    <row r="49" spans="1:26" ht="6" customHeight="1">
      <c r="A49" s="455"/>
      <c r="B49" s="406"/>
      <c r="C49" s="406"/>
      <c r="D49" s="406"/>
      <c r="E49" s="406"/>
      <c r="F49" s="406"/>
      <c r="G49" s="406"/>
      <c r="H49" s="406"/>
      <c r="I49" s="17"/>
      <c r="J49" s="17"/>
      <c r="K49" s="17"/>
      <c r="L49" s="17"/>
      <c r="M49" s="17"/>
      <c r="N49" s="17"/>
      <c r="O49" s="17"/>
      <c r="P49" s="17"/>
      <c r="Q49" s="17"/>
      <c r="R49" s="17"/>
      <c r="S49" s="17"/>
      <c r="T49" s="17"/>
      <c r="U49" s="17"/>
      <c r="V49" s="17"/>
      <c r="W49" s="17"/>
      <c r="X49" s="17"/>
      <c r="Y49" s="17"/>
      <c r="Z49" s="17"/>
    </row>
    <row r="50" spans="1:26" ht="12.75" customHeight="1">
      <c r="A50" s="434" t="s">
        <v>227</v>
      </c>
      <c r="B50" s="334"/>
      <c r="C50" s="334"/>
      <c r="D50" s="334"/>
      <c r="E50" s="334"/>
      <c r="F50" s="334"/>
      <c r="G50" s="334"/>
      <c r="H50" s="334"/>
      <c r="I50" s="17"/>
      <c r="J50" s="17"/>
      <c r="K50" s="17"/>
      <c r="L50" s="17"/>
      <c r="M50" s="17"/>
      <c r="N50" s="17"/>
      <c r="O50" s="17"/>
      <c r="P50" s="17"/>
      <c r="Q50" s="17"/>
      <c r="R50" s="17"/>
      <c r="S50" s="17"/>
      <c r="T50" s="17"/>
      <c r="U50" s="17"/>
      <c r="V50" s="17"/>
      <c r="W50" s="17"/>
      <c r="X50" s="17"/>
      <c r="Y50" s="17"/>
      <c r="Z50" s="17"/>
    </row>
    <row r="51" spans="1:26" ht="43.5" customHeight="1">
      <c r="A51" s="435" t="s">
        <v>228</v>
      </c>
      <c r="B51" s="334"/>
      <c r="C51" s="334"/>
      <c r="D51" s="334"/>
      <c r="E51" s="334"/>
      <c r="F51" s="334"/>
      <c r="G51" s="334"/>
      <c r="H51" s="334"/>
      <c r="I51" s="17"/>
      <c r="J51" s="17"/>
      <c r="K51" s="17"/>
      <c r="L51" s="17"/>
      <c r="M51" s="17"/>
      <c r="N51" s="17"/>
      <c r="O51" s="17"/>
      <c r="P51" s="17"/>
      <c r="Q51" s="17"/>
      <c r="R51" s="17"/>
      <c r="S51" s="17"/>
      <c r="T51" s="17"/>
      <c r="U51" s="17"/>
      <c r="V51" s="17"/>
      <c r="W51" s="17"/>
      <c r="X51" s="17"/>
      <c r="Y51" s="17"/>
      <c r="Z51" s="17"/>
    </row>
    <row r="52" spans="1:26" ht="17.25" customHeight="1">
      <c r="A52" s="435" t="s">
        <v>138</v>
      </c>
      <c r="B52" s="334"/>
      <c r="C52" s="334"/>
      <c r="D52" s="334"/>
      <c r="E52" s="334"/>
      <c r="F52" s="334"/>
      <c r="G52" s="334"/>
      <c r="H52" s="334"/>
      <c r="I52" s="17"/>
      <c r="J52" s="17"/>
      <c r="K52" s="17"/>
      <c r="L52" s="17"/>
      <c r="M52" s="17"/>
      <c r="N52" s="17"/>
      <c r="O52" s="17"/>
      <c r="P52" s="17"/>
      <c r="Q52" s="17"/>
      <c r="R52" s="17"/>
      <c r="S52" s="17"/>
      <c r="T52" s="17"/>
      <c r="U52" s="17"/>
      <c r="V52" s="17"/>
      <c r="W52" s="17"/>
      <c r="X52" s="17"/>
      <c r="Y52" s="17"/>
      <c r="Z52" s="17"/>
    </row>
    <row r="53" spans="1:26" ht="12.75" customHeight="1">
      <c r="A53" s="58"/>
      <c r="B53" s="58"/>
      <c r="C53" s="58"/>
      <c r="D53" s="58"/>
      <c r="E53" s="58"/>
      <c r="F53" s="58"/>
      <c r="G53" s="58"/>
      <c r="H53" s="58"/>
      <c r="I53" s="17"/>
      <c r="J53" s="17"/>
      <c r="K53" s="17"/>
      <c r="L53" s="17"/>
      <c r="M53" s="17"/>
      <c r="N53" s="17"/>
      <c r="O53" s="17"/>
      <c r="P53" s="17"/>
      <c r="Q53" s="17"/>
      <c r="R53" s="17"/>
      <c r="S53" s="17"/>
      <c r="T53" s="17"/>
      <c r="U53" s="17"/>
      <c r="V53" s="17"/>
      <c r="W53" s="17"/>
      <c r="X53" s="17"/>
      <c r="Y53" s="17"/>
      <c r="Z53" s="17"/>
    </row>
    <row r="54" spans="1:26" ht="12.75" customHeight="1">
      <c r="A54" s="58"/>
      <c r="B54" s="58"/>
      <c r="C54" s="58"/>
      <c r="D54" s="58"/>
      <c r="E54" s="58"/>
      <c r="F54" s="58"/>
      <c r="G54" s="58"/>
      <c r="H54" s="58"/>
      <c r="I54" s="17"/>
      <c r="J54" s="17"/>
      <c r="K54" s="17"/>
      <c r="L54" s="17"/>
      <c r="M54" s="17"/>
      <c r="N54" s="17"/>
      <c r="O54" s="17"/>
      <c r="P54" s="17"/>
      <c r="Q54" s="17"/>
      <c r="R54" s="17"/>
      <c r="S54" s="17"/>
      <c r="T54" s="17"/>
      <c r="U54" s="17"/>
      <c r="V54" s="17"/>
      <c r="W54" s="17"/>
      <c r="X54" s="17"/>
      <c r="Y54" s="17"/>
      <c r="Z54" s="17"/>
    </row>
    <row r="55" spans="1:26" ht="12.75" customHeight="1">
      <c r="A55" s="131"/>
      <c r="B55" s="131"/>
      <c r="C55" s="131"/>
      <c r="D55" s="131"/>
      <c r="E55" s="131"/>
      <c r="F55" s="131"/>
      <c r="G55" s="131"/>
      <c r="H55" s="131"/>
      <c r="I55" s="17"/>
      <c r="J55" s="17"/>
      <c r="K55" s="17"/>
      <c r="L55" s="17"/>
      <c r="M55" s="17"/>
      <c r="N55" s="17"/>
      <c r="O55" s="17"/>
      <c r="P55" s="17"/>
      <c r="Q55" s="17"/>
      <c r="R55" s="17"/>
      <c r="S55" s="17"/>
      <c r="T55" s="17"/>
      <c r="U55" s="17"/>
      <c r="V55" s="17"/>
      <c r="W55" s="17"/>
      <c r="X55" s="17"/>
      <c r="Y55" s="17"/>
      <c r="Z55" s="17"/>
    </row>
    <row r="56" spans="1:26" ht="12.75" customHeight="1">
      <c r="A56" s="131"/>
      <c r="B56" s="131"/>
      <c r="C56" s="131"/>
      <c r="D56" s="131"/>
      <c r="E56" s="131"/>
      <c r="F56" s="131"/>
      <c r="G56" s="131"/>
      <c r="H56" s="131"/>
      <c r="I56" s="17"/>
      <c r="J56" s="17"/>
      <c r="K56" s="17"/>
      <c r="L56" s="17"/>
      <c r="M56" s="17"/>
      <c r="N56" s="17"/>
      <c r="O56" s="17"/>
      <c r="P56" s="17"/>
      <c r="Q56" s="17"/>
      <c r="R56" s="17"/>
      <c r="S56" s="17"/>
      <c r="T56" s="17"/>
      <c r="U56" s="17"/>
      <c r="V56" s="17"/>
      <c r="W56" s="17"/>
      <c r="X56" s="17"/>
      <c r="Y56" s="17"/>
      <c r="Z56" s="17"/>
    </row>
    <row r="57" spans="1:26" ht="12.75" customHeight="1">
      <c r="A57" s="131"/>
      <c r="B57" s="131"/>
      <c r="C57" s="131"/>
      <c r="D57" s="131"/>
      <c r="E57" s="131"/>
      <c r="F57" s="131"/>
      <c r="G57" s="131"/>
      <c r="H57" s="131"/>
      <c r="I57" s="17"/>
      <c r="J57" s="17"/>
      <c r="K57" s="17"/>
      <c r="L57" s="17"/>
      <c r="M57" s="17"/>
      <c r="N57" s="17"/>
      <c r="O57" s="17"/>
      <c r="P57" s="17"/>
      <c r="Q57" s="17"/>
      <c r="R57" s="17"/>
      <c r="S57" s="17"/>
      <c r="T57" s="17"/>
      <c r="U57" s="17"/>
      <c r="V57" s="17"/>
      <c r="W57" s="17"/>
      <c r="X57" s="17"/>
      <c r="Y57" s="17"/>
      <c r="Z57" s="17"/>
    </row>
    <row r="58" spans="1:26" ht="12.75" customHeight="1">
      <c r="A58" s="131"/>
      <c r="B58" s="131"/>
      <c r="C58" s="131"/>
      <c r="D58" s="131"/>
      <c r="E58" s="131"/>
      <c r="F58" s="131"/>
      <c r="G58" s="131"/>
      <c r="H58" s="131"/>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5">
    <mergeCell ref="B31:C31"/>
    <mergeCell ref="B32:C32"/>
    <mergeCell ref="F24:H24"/>
    <mergeCell ref="A25:H25"/>
    <mergeCell ref="F26:H26"/>
    <mergeCell ref="F27:H27"/>
    <mergeCell ref="F28:H28"/>
    <mergeCell ref="F29:H29"/>
    <mergeCell ref="F30:H30"/>
    <mergeCell ref="F31:H31"/>
    <mergeCell ref="F32:H32"/>
    <mergeCell ref="B24:C24"/>
    <mergeCell ref="B26:C26"/>
    <mergeCell ref="B27:C27"/>
    <mergeCell ref="B28:C28"/>
    <mergeCell ref="B29:C29"/>
    <mergeCell ref="F41:H41"/>
    <mergeCell ref="F42:H42"/>
    <mergeCell ref="F43:H43"/>
    <mergeCell ref="F44:H44"/>
    <mergeCell ref="F45:H45"/>
    <mergeCell ref="B38:C38"/>
    <mergeCell ref="F38:H38"/>
    <mergeCell ref="B39:C39"/>
    <mergeCell ref="F39:H39"/>
    <mergeCell ref="F40:H40"/>
    <mergeCell ref="A52:H52"/>
    <mergeCell ref="B40:C40"/>
    <mergeCell ref="B41:C41"/>
    <mergeCell ref="B42:C42"/>
    <mergeCell ref="B43:C43"/>
    <mergeCell ref="B44:C44"/>
    <mergeCell ref="B45:C45"/>
    <mergeCell ref="B46:C46"/>
    <mergeCell ref="B47:C47"/>
    <mergeCell ref="B48:C48"/>
    <mergeCell ref="A49:H49"/>
    <mergeCell ref="A50:H50"/>
    <mergeCell ref="A51:H51"/>
    <mergeCell ref="F46:H46"/>
    <mergeCell ref="F47:H47"/>
    <mergeCell ref="F48:H48"/>
    <mergeCell ref="G1:H2"/>
    <mergeCell ref="A2:B2"/>
    <mergeCell ref="C2:F2"/>
    <mergeCell ref="A3:B3"/>
    <mergeCell ref="C3:F3"/>
    <mergeCell ref="G3:H3"/>
    <mergeCell ref="A4:B4"/>
    <mergeCell ref="C4:F4"/>
    <mergeCell ref="G4:H4"/>
    <mergeCell ref="B7:C7"/>
    <mergeCell ref="E7:H7"/>
    <mergeCell ref="B16:C16"/>
    <mergeCell ref="B8:C8"/>
    <mergeCell ref="F8:H8"/>
    <mergeCell ref="F9:H9"/>
    <mergeCell ref="B9:C9"/>
    <mergeCell ref="B10:C10"/>
    <mergeCell ref="F10:H10"/>
    <mergeCell ref="A11:H11"/>
    <mergeCell ref="F12:H12"/>
    <mergeCell ref="F13:H13"/>
    <mergeCell ref="F14:H14"/>
    <mergeCell ref="F15:H15"/>
    <mergeCell ref="B12:C12"/>
    <mergeCell ref="B13:C13"/>
    <mergeCell ref="B14:C14"/>
    <mergeCell ref="B15:C15"/>
    <mergeCell ref="F16:H16"/>
    <mergeCell ref="F17:H17"/>
    <mergeCell ref="F18:H18"/>
    <mergeCell ref="F19:H19"/>
    <mergeCell ref="F20:H20"/>
    <mergeCell ref="B17:C17"/>
    <mergeCell ref="B18:C18"/>
    <mergeCell ref="B19:C19"/>
    <mergeCell ref="B20:C20"/>
    <mergeCell ref="B21:C21"/>
    <mergeCell ref="B36:C36"/>
    <mergeCell ref="B37:C37"/>
    <mergeCell ref="F21:H21"/>
    <mergeCell ref="F22:H22"/>
    <mergeCell ref="F23:H23"/>
    <mergeCell ref="B22:C22"/>
    <mergeCell ref="B23:C23"/>
    <mergeCell ref="F36:H36"/>
    <mergeCell ref="F37:H37"/>
    <mergeCell ref="B33:C33"/>
    <mergeCell ref="F33:H33"/>
    <mergeCell ref="B34:C34"/>
    <mergeCell ref="F34:H34"/>
    <mergeCell ref="F35:H35"/>
    <mergeCell ref="B35:C35"/>
    <mergeCell ref="B30:C30"/>
  </mergeCells>
  <printOptions horizontalCentered="1"/>
  <pageMargins left="0.65" right="0.5" top="0.5" bottom="0.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selection activeCell="C3" sqref="C3:F3"/>
    </sheetView>
  </sheetViews>
  <sheetFormatPr defaultColWidth="14.4414062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390">
        <f>AssessmentYear</f>
        <v>2026</v>
      </c>
      <c r="H1" s="360"/>
      <c r="I1" s="17"/>
      <c r="J1" s="17"/>
      <c r="K1" s="17"/>
      <c r="L1" s="17"/>
      <c r="M1" s="17"/>
      <c r="N1" s="17"/>
      <c r="O1" s="17"/>
      <c r="P1" s="17"/>
      <c r="Q1" s="17"/>
      <c r="R1" s="17"/>
      <c r="S1" s="17"/>
      <c r="T1" s="17"/>
      <c r="U1" s="17"/>
      <c r="V1" s="17"/>
      <c r="W1" s="17"/>
      <c r="X1" s="17"/>
      <c r="Y1" s="17"/>
      <c r="Z1" s="17"/>
    </row>
    <row r="2" spans="1:26" ht="18" customHeight="1">
      <c r="A2" s="423"/>
      <c r="B2" s="334"/>
      <c r="C2" s="429" t="s">
        <v>12</v>
      </c>
      <c r="D2" s="334"/>
      <c r="E2" s="334"/>
      <c r="F2" s="362"/>
      <c r="G2" s="334"/>
      <c r="H2" s="362"/>
      <c r="I2" s="17"/>
      <c r="J2" s="17"/>
      <c r="K2" s="17"/>
      <c r="L2" s="17"/>
      <c r="M2" s="17"/>
      <c r="N2" s="17"/>
      <c r="O2" s="17"/>
      <c r="P2" s="17"/>
      <c r="Q2" s="17"/>
      <c r="R2" s="17"/>
      <c r="S2" s="17"/>
      <c r="T2" s="17"/>
      <c r="U2" s="17"/>
      <c r="V2" s="17"/>
      <c r="W2" s="17"/>
      <c r="X2" s="17"/>
      <c r="Y2" s="17"/>
      <c r="Z2" s="17"/>
    </row>
    <row r="3" spans="1:26" ht="13.5" customHeight="1">
      <c r="A3" s="430"/>
      <c r="B3" s="334"/>
      <c r="C3" s="396" t="s">
        <v>515</v>
      </c>
      <c r="D3" s="334"/>
      <c r="E3" s="334"/>
      <c r="F3" s="362"/>
      <c r="G3" s="391" t="str">
        <f>FORMNUMBER</f>
        <v>PT-41ELG</v>
      </c>
      <c r="H3" s="362"/>
      <c r="I3" s="17"/>
      <c r="J3" s="17"/>
      <c r="K3" s="17"/>
      <c r="L3" s="17"/>
      <c r="M3" s="17"/>
      <c r="N3" s="17"/>
      <c r="O3" s="17"/>
      <c r="P3" s="17"/>
      <c r="Q3" s="17"/>
      <c r="R3" s="17"/>
      <c r="S3" s="17"/>
      <c r="T3" s="17"/>
      <c r="U3" s="17"/>
      <c r="V3" s="17"/>
      <c r="W3" s="17"/>
      <c r="X3" s="17"/>
      <c r="Y3" s="17"/>
      <c r="Z3" s="17"/>
    </row>
    <row r="4" spans="1:26" ht="13.5" customHeight="1">
      <c r="A4" s="423"/>
      <c r="B4" s="334"/>
      <c r="C4" s="424" t="s">
        <v>229</v>
      </c>
      <c r="D4" s="334"/>
      <c r="E4" s="334"/>
      <c r="F4" s="362"/>
      <c r="G4" s="392" t="s">
        <v>230</v>
      </c>
      <c r="H4" s="362"/>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98"/>
      <c r="B7" s="425"/>
      <c r="C7" s="406"/>
      <c r="D7" s="99"/>
      <c r="E7" s="426" t="s">
        <v>189</v>
      </c>
      <c r="F7" s="427"/>
      <c r="G7" s="427"/>
      <c r="H7" s="428"/>
      <c r="I7" s="17"/>
      <c r="J7" s="17"/>
      <c r="K7" s="17"/>
      <c r="L7" s="17"/>
      <c r="M7" s="17"/>
      <c r="N7" s="17"/>
      <c r="O7" s="17"/>
      <c r="P7" s="17"/>
      <c r="Q7" s="17"/>
      <c r="R7" s="17"/>
      <c r="S7" s="17"/>
      <c r="T7" s="17"/>
      <c r="U7" s="17"/>
      <c r="V7" s="17"/>
      <c r="W7" s="17"/>
      <c r="X7" s="17"/>
      <c r="Y7" s="17"/>
      <c r="Z7" s="17"/>
    </row>
    <row r="8" spans="1:26" ht="15" customHeight="1">
      <c r="A8" s="100"/>
      <c r="B8" s="417"/>
      <c r="C8" s="334"/>
      <c r="D8" s="102"/>
      <c r="E8" s="103" t="s">
        <v>90</v>
      </c>
      <c r="F8" s="418" t="s">
        <v>90</v>
      </c>
      <c r="G8" s="345"/>
      <c r="H8" s="419"/>
      <c r="I8" s="17"/>
      <c r="J8" s="17"/>
      <c r="K8" s="17"/>
      <c r="L8" s="17"/>
      <c r="M8" s="17"/>
      <c r="N8" s="17"/>
      <c r="O8" s="17"/>
      <c r="P8" s="17"/>
      <c r="Q8" s="17"/>
      <c r="R8" s="17"/>
      <c r="S8" s="17"/>
      <c r="T8" s="17"/>
      <c r="U8" s="17"/>
      <c r="V8" s="17"/>
      <c r="W8" s="17"/>
      <c r="X8" s="17"/>
      <c r="Y8" s="17"/>
      <c r="Z8" s="17"/>
    </row>
    <row r="9" spans="1:26" ht="15" customHeight="1">
      <c r="A9" s="100"/>
      <c r="B9" s="417" t="s">
        <v>91</v>
      </c>
      <c r="C9" s="334"/>
      <c r="D9" s="102" t="s">
        <v>92</v>
      </c>
      <c r="E9" s="104">
        <f>AssessmentYear-1</f>
        <v>2025</v>
      </c>
      <c r="F9" s="420">
        <f>AssessmentYear-2</f>
        <v>2024</v>
      </c>
      <c r="G9" s="334"/>
      <c r="H9" s="362"/>
      <c r="I9" s="17"/>
      <c r="J9" s="17"/>
      <c r="K9" s="17"/>
      <c r="L9" s="17"/>
      <c r="M9" s="17"/>
      <c r="N9" s="17"/>
      <c r="O9" s="17"/>
      <c r="P9" s="17"/>
      <c r="Q9" s="17"/>
      <c r="R9" s="17"/>
      <c r="S9" s="17"/>
      <c r="T9" s="17"/>
      <c r="U9" s="17"/>
      <c r="V9" s="17"/>
      <c r="W9" s="17"/>
      <c r="X9" s="17"/>
      <c r="Y9" s="17"/>
      <c r="Z9" s="17"/>
    </row>
    <row r="10" spans="1:26" ht="15" customHeight="1">
      <c r="A10" s="105"/>
      <c r="B10" s="422" t="s">
        <v>93</v>
      </c>
      <c r="C10" s="334"/>
      <c r="D10" s="106" t="s">
        <v>94</v>
      </c>
      <c r="E10" s="107" t="s">
        <v>95</v>
      </c>
      <c r="F10" s="421" t="s">
        <v>96</v>
      </c>
      <c r="G10" s="334"/>
      <c r="H10" s="362"/>
      <c r="I10" s="17"/>
      <c r="J10" s="17"/>
      <c r="K10" s="17"/>
      <c r="L10" s="17"/>
      <c r="M10" s="17"/>
      <c r="N10" s="17"/>
      <c r="O10" s="17"/>
      <c r="P10" s="17"/>
      <c r="Q10" s="17"/>
      <c r="R10" s="17"/>
      <c r="S10" s="17"/>
      <c r="T10" s="17"/>
      <c r="U10" s="17"/>
      <c r="V10" s="17"/>
      <c r="W10" s="17"/>
      <c r="X10" s="17"/>
      <c r="Y10" s="17"/>
      <c r="Z10" s="17"/>
    </row>
    <row r="11" spans="1:26" ht="12.75" customHeight="1">
      <c r="A11" s="375" t="s">
        <v>231</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08">
        <v>37</v>
      </c>
      <c r="B12" s="408" t="s">
        <v>232</v>
      </c>
      <c r="C12" s="334"/>
      <c r="D12" s="109"/>
      <c r="E12" s="147"/>
      <c r="F12" s="458"/>
      <c r="G12" s="381"/>
      <c r="H12" s="382"/>
      <c r="I12" s="17"/>
      <c r="J12" s="17"/>
      <c r="K12" s="17"/>
      <c r="L12" s="17"/>
      <c r="M12" s="17"/>
      <c r="N12" s="17"/>
      <c r="O12" s="17"/>
      <c r="P12" s="17"/>
      <c r="Q12" s="17"/>
      <c r="R12" s="17"/>
      <c r="S12" s="17"/>
      <c r="T12" s="17"/>
      <c r="U12" s="17"/>
      <c r="V12" s="17"/>
      <c r="W12" s="17"/>
      <c r="X12" s="17"/>
      <c r="Y12" s="17"/>
      <c r="Z12" s="17"/>
    </row>
    <row r="13" spans="1:26" ht="12.75" customHeight="1">
      <c r="A13" s="111">
        <v>38</v>
      </c>
      <c r="B13" s="409" t="s">
        <v>233</v>
      </c>
      <c r="C13" s="410"/>
      <c r="D13" s="112"/>
      <c r="E13" s="116"/>
      <c r="F13" s="416"/>
      <c r="G13" s="376"/>
      <c r="H13" s="377"/>
      <c r="I13" s="17"/>
      <c r="J13" s="17"/>
      <c r="K13" s="17"/>
      <c r="L13" s="17"/>
      <c r="M13" s="17"/>
      <c r="N13" s="17"/>
      <c r="O13" s="17"/>
      <c r="P13" s="17"/>
      <c r="Q13" s="17"/>
      <c r="R13" s="17"/>
      <c r="S13" s="17"/>
      <c r="T13" s="17"/>
      <c r="U13" s="17"/>
      <c r="V13" s="17"/>
      <c r="W13" s="17"/>
      <c r="X13" s="17"/>
      <c r="Y13" s="17"/>
      <c r="Z13" s="17"/>
    </row>
    <row r="14" spans="1:26" ht="12.75" customHeight="1">
      <c r="A14" s="108">
        <v>39</v>
      </c>
      <c r="B14" s="408" t="s">
        <v>234</v>
      </c>
      <c r="C14" s="334"/>
      <c r="D14" s="109"/>
      <c r="E14" s="110"/>
      <c r="F14" s="413"/>
      <c r="G14" s="334"/>
      <c r="H14" s="362"/>
      <c r="I14" s="17"/>
      <c r="J14" s="17"/>
      <c r="K14" s="17"/>
      <c r="L14" s="17"/>
      <c r="M14" s="17"/>
      <c r="N14" s="17"/>
      <c r="O14" s="17"/>
      <c r="P14" s="17"/>
      <c r="Q14" s="17"/>
      <c r="R14" s="17"/>
      <c r="S14" s="17"/>
      <c r="T14" s="17"/>
      <c r="U14" s="17"/>
      <c r="V14" s="17"/>
      <c r="W14" s="17"/>
      <c r="X14" s="17"/>
      <c r="Y14" s="17"/>
      <c r="Z14" s="17"/>
    </row>
    <row r="15" spans="1:26" ht="12.75" customHeight="1">
      <c r="A15" s="111">
        <v>40</v>
      </c>
      <c r="B15" s="409" t="s">
        <v>235</v>
      </c>
      <c r="C15" s="410"/>
      <c r="D15" s="112"/>
      <c r="E15" s="116"/>
      <c r="F15" s="416"/>
      <c r="G15" s="376"/>
      <c r="H15" s="377"/>
      <c r="I15" s="17"/>
      <c r="J15" s="17"/>
      <c r="K15" s="17"/>
      <c r="L15" s="17"/>
      <c r="M15" s="17"/>
      <c r="N15" s="17"/>
      <c r="O15" s="17"/>
      <c r="P15" s="17"/>
      <c r="Q15" s="17"/>
      <c r="R15" s="17"/>
      <c r="S15" s="17"/>
      <c r="T15" s="17"/>
      <c r="U15" s="17"/>
      <c r="V15" s="17"/>
      <c r="W15" s="17"/>
      <c r="X15" s="17"/>
      <c r="Y15" s="17"/>
      <c r="Z15" s="17"/>
    </row>
    <row r="16" spans="1:26" ht="12.75" customHeight="1">
      <c r="A16" s="108">
        <v>41</v>
      </c>
      <c r="B16" s="407" t="s">
        <v>236</v>
      </c>
      <c r="C16" s="334"/>
      <c r="D16" s="120"/>
      <c r="E16" s="110"/>
      <c r="F16" s="413"/>
      <c r="G16" s="334"/>
      <c r="H16" s="362"/>
      <c r="I16" s="17"/>
      <c r="J16" s="17"/>
      <c r="K16" s="17"/>
      <c r="L16" s="17"/>
      <c r="M16" s="17"/>
      <c r="N16" s="17"/>
      <c r="O16" s="17"/>
      <c r="P16" s="17"/>
      <c r="Q16" s="17"/>
      <c r="R16" s="17"/>
      <c r="S16" s="17"/>
      <c r="T16" s="17"/>
      <c r="U16" s="17"/>
      <c r="V16" s="17"/>
      <c r="W16" s="17"/>
      <c r="X16" s="17"/>
      <c r="Y16" s="17"/>
      <c r="Z16" s="17"/>
    </row>
    <row r="17" spans="1:26" ht="12.75" customHeight="1">
      <c r="A17" s="111">
        <v>42</v>
      </c>
      <c r="B17" s="409" t="s">
        <v>237</v>
      </c>
      <c r="C17" s="410"/>
      <c r="D17" s="112"/>
      <c r="E17" s="116"/>
      <c r="F17" s="416"/>
      <c r="G17" s="376"/>
      <c r="H17" s="377"/>
      <c r="I17" s="17"/>
      <c r="J17" s="17"/>
      <c r="K17" s="17"/>
      <c r="L17" s="17"/>
      <c r="M17" s="17"/>
      <c r="N17" s="17"/>
      <c r="O17" s="17"/>
      <c r="P17" s="17"/>
      <c r="Q17" s="17"/>
      <c r="R17" s="17"/>
      <c r="S17" s="17"/>
      <c r="T17" s="17"/>
      <c r="U17" s="17"/>
      <c r="V17" s="17"/>
      <c r="W17" s="17"/>
      <c r="X17" s="17"/>
      <c r="Y17" s="17"/>
      <c r="Z17" s="17"/>
    </row>
    <row r="18" spans="1:26" ht="12.75" customHeight="1">
      <c r="A18" s="108">
        <v>43</v>
      </c>
      <c r="B18" s="408" t="s">
        <v>238</v>
      </c>
      <c r="C18" s="334"/>
      <c r="D18" s="109"/>
      <c r="E18" s="110"/>
      <c r="F18" s="413"/>
      <c r="G18" s="334"/>
      <c r="H18" s="362"/>
      <c r="I18" s="17"/>
      <c r="J18" s="17"/>
      <c r="K18" s="17"/>
      <c r="L18" s="17"/>
      <c r="M18" s="17"/>
      <c r="N18" s="17"/>
      <c r="O18" s="17"/>
      <c r="P18" s="17"/>
      <c r="Q18" s="17"/>
      <c r="R18" s="17"/>
      <c r="S18" s="17"/>
      <c r="T18" s="17"/>
      <c r="U18" s="17"/>
      <c r="V18" s="17"/>
      <c r="W18" s="17"/>
      <c r="X18" s="17"/>
      <c r="Y18" s="17"/>
      <c r="Z18" s="17"/>
    </row>
    <row r="19" spans="1:26" ht="12.75" customHeight="1">
      <c r="A19" s="111">
        <v>44</v>
      </c>
      <c r="B19" s="409" t="s">
        <v>239</v>
      </c>
      <c r="C19" s="410"/>
      <c r="D19" s="112"/>
      <c r="E19" s="116"/>
      <c r="F19" s="416"/>
      <c r="G19" s="376"/>
      <c r="H19" s="377"/>
      <c r="I19" s="17"/>
      <c r="J19" s="17"/>
      <c r="K19" s="17"/>
      <c r="L19" s="17"/>
      <c r="M19" s="17"/>
      <c r="N19" s="17"/>
      <c r="O19" s="17"/>
      <c r="P19" s="17"/>
      <c r="Q19" s="17"/>
      <c r="R19" s="17"/>
      <c r="S19" s="17"/>
      <c r="T19" s="17"/>
      <c r="U19" s="17"/>
      <c r="V19" s="17"/>
      <c r="W19" s="17"/>
      <c r="X19" s="17"/>
      <c r="Y19" s="17"/>
      <c r="Z19" s="17"/>
    </row>
    <row r="20" spans="1:26" ht="25.5" customHeight="1">
      <c r="A20" s="108">
        <v>45</v>
      </c>
      <c r="B20" s="407" t="s">
        <v>240</v>
      </c>
      <c r="C20" s="334"/>
      <c r="D20" s="109"/>
      <c r="E20" s="110"/>
      <c r="F20" s="413"/>
      <c r="G20" s="334"/>
      <c r="H20" s="362"/>
      <c r="I20" s="17"/>
      <c r="J20" s="17"/>
      <c r="K20" s="17"/>
      <c r="L20" s="17"/>
      <c r="M20" s="17"/>
      <c r="N20" s="17"/>
      <c r="O20" s="17"/>
      <c r="P20" s="17"/>
      <c r="Q20" s="17"/>
      <c r="R20" s="17"/>
      <c r="S20" s="17"/>
      <c r="T20" s="17"/>
      <c r="U20" s="17"/>
      <c r="V20" s="17"/>
      <c r="W20" s="17"/>
      <c r="X20" s="17"/>
      <c r="Y20" s="17"/>
      <c r="Z20" s="17"/>
    </row>
    <row r="21" spans="1:26" ht="12.75" customHeight="1">
      <c r="A21" s="132">
        <v>46</v>
      </c>
      <c r="B21" s="446" t="s">
        <v>241</v>
      </c>
      <c r="C21" s="447"/>
      <c r="D21" s="148"/>
      <c r="E21" s="133"/>
      <c r="F21" s="444"/>
      <c r="G21" s="381"/>
      <c r="H21" s="382"/>
      <c r="I21" s="17"/>
      <c r="J21" s="17"/>
      <c r="K21" s="17"/>
      <c r="L21" s="17"/>
      <c r="M21" s="17"/>
      <c r="N21" s="17"/>
      <c r="O21" s="17"/>
      <c r="P21" s="17"/>
      <c r="Q21" s="17"/>
      <c r="R21" s="17"/>
      <c r="S21" s="17"/>
      <c r="T21" s="17"/>
      <c r="U21" s="17"/>
      <c r="V21" s="17"/>
      <c r="W21" s="17"/>
      <c r="X21" s="17"/>
      <c r="Y21" s="17"/>
      <c r="Z21" s="17"/>
    </row>
    <row r="22" spans="1:26" ht="12.75" customHeight="1">
      <c r="A22" s="108">
        <v>47</v>
      </c>
      <c r="B22" s="453" t="s">
        <v>242</v>
      </c>
      <c r="C22" s="334"/>
      <c r="D22" s="109"/>
      <c r="E22" s="115"/>
      <c r="F22" s="415"/>
      <c r="G22" s="334"/>
      <c r="H22" s="362"/>
      <c r="I22" s="17"/>
      <c r="J22" s="17"/>
      <c r="K22" s="17"/>
      <c r="L22" s="17"/>
      <c r="M22" s="17"/>
      <c r="N22" s="17"/>
      <c r="O22" s="17"/>
      <c r="P22" s="17"/>
      <c r="Q22" s="17"/>
      <c r="R22" s="17"/>
      <c r="S22" s="17"/>
      <c r="T22" s="17"/>
      <c r="U22" s="17"/>
      <c r="V22" s="17"/>
      <c r="W22" s="17"/>
      <c r="X22" s="17"/>
      <c r="Y22" s="17"/>
      <c r="Z22" s="17"/>
    </row>
    <row r="23" spans="1:26" ht="12.75" customHeight="1">
      <c r="A23" s="375" t="s">
        <v>243</v>
      </c>
      <c r="B23" s="376"/>
      <c r="C23" s="376"/>
      <c r="D23" s="376"/>
      <c r="E23" s="376"/>
      <c r="F23" s="376"/>
      <c r="G23" s="376"/>
      <c r="H23" s="377"/>
      <c r="I23" s="17"/>
      <c r="J23" s="17"/>
      <c r="K23" s="17"/>
      <c r="L23" s="17"/>
      <c r="M23" s="17"/>
      <c r="N23" s="17"/>
      <c r="O23" s="17"/>
      <c r="P23" s="17"/>
      <c r="Q23" s="17"/>
      <c r="R23" s="17"/>
      <c r="S23" s="17"/>
      <c r="T23" s="17"/>
      <c r="U23" s="17"/>
      <c r="V23" s="17"/>
      <c r="W23" s="17"/>
      <c r="X23" s="17"/>
      <c r="Y23" s="17"/>
      <c r="Z23" s="17"/>
    </row>
    <row r="24" spans="1:26" ht="12.75" customHeight="1">
      <c r="A24" s="111">
        <v>48</v>
      </c>
      <c r="B24" s="409" t="s">
        <v>244</v>
      </c>
      <c r="C24" s="410"/>
      <c r="D24" s="112"/>
      <c r="E24" s="142"/>
      <c r="F24" s="457"/>
      <c r="G24" s="381"/>
      <c r="H24" s="382"/>
      <c r="I24" s="17"/>
      <c r="J24" s="17"/>
      <c r="K24" s="17"/>
      <c r="L24" s="17"/>
      <c r="M24" s="17"/>
      <c r="N24" s="17"/>
      <c r="O24" s="17"/>
      <c r="P24" s="17"/>
      <c r="Q24" s="17"/>
      <c r="R24" s="17"/>
      <c r="S24" s="17"/>
      <c r="T24" s="17"/>
      <c r="U24" s="17"/>
      <c r="V24" s="17"/>
      <c r="W24" s="17"/>
      <c r="X24" s="17"/>
      <c r="Y24" s="17"/>
      <c r="Z24" s="17"/>
    </row>
    <row r="25" spans="1:26" ht="12.75" customHeight="1">
      <c r="A25" s="108">
        <v>49</v>
      </c>
      <c r="B25" s="408" t="s">
        <v>245</v>
      </c>
      <c r="C25" s="334"/>
      <c r="D25" s="109"/>
      <c r="E25" s="110"/>
      <c r="F25" s="413"/>
      <c r="G25" s="334"/>
      <c r="H25" s="362"/>
      <c r="I25" s="17"/>
      <c r="J25" s="17"/>
      <c r="K25" s="17"/>
      <c r="L25" s="17"/>
      <c r="M25" s="17"/>
      <c r="N25" s="17"/>
      <c r="O25" s="17"/>
      <c r="P25" s="17"/>
      <c r="Q25" s="17"/>
      <c r="R25" s="17"/>
      <c r="S25" s="17"/>
      <c r="T25" s="17"/>
      <c r="U25" s="17"/>
      <c r="V25" s="17"/>
      <c r="W25" s="17"/>
      <c r="X25" s="17"/>
      <c r="Y25" s="17"/>
      <c r="Z25" s="17"/>
    </row>
    <row r="26" spans="1:26" ht="12.75" customHeight="1">
      <c r="A26" s="111">
        <v>50</v>
      </c>
      <c r="B26" s="412" t="s">
        <v>246</v>
      </c>
      <c r="C26" s="410"/>
      <c r="D26" s="112"/>
      <c r="E26" s="116"/>
      <c r="F26" s="416"/>
      <c r="G26" s="376"/>
      <c r="H26" s="377"/>
      <c r="I26" s="17"/>
      <c r="J26" s="17"/>
      <c r="K26" s="17"/>
      <c r="L26" s="17"/>
      <c r="M26" s="17"/>
      <c r="N26" s="17"/>
      <c r="O26" s="17"/>
      <c r="P26" s="17"/>
      <c r="Q26" s="17"/>
      <c r="R26" s="17"/>
      <c r="S26" s="17"/>
      <c r="T26" s="17"/>
      <c r="U26" s="17"/>
      <c r="V26" s="17"/>
      <c r="W26" s="17"/>
      <c r="X26" s="17"/>
      <c r="Y26" s="17"/>
      <c r="Z26" s="17"/>
    </row>
    <row r="27" spans="1:26" ht="12.75" customHeight="1">
      <c r="A27" s="108">
        <v>51</v>
      </c>
      <c r="B27" s="411" t="s">
        <v>247</v>
      </c>
      <c r="C27" s="334"/>
      <c r="D27" s="109"/>
      <c r="E27" s="115"/>
      <c r="F27" s="415"/>
      <c r="G27" s="334"/>
      <c r="H27" s="362"/>
      <c r="I27" s="17"/>
      <c r="J27" s="17"/>
      <c r="K27" s="17"/>
      <c r="L27" s="17"/>
      <c r="M27" s="17"/>
      <c r="N27" s="17"/>
      <c r="O27" s="17"/>
      <c r="P27" s="17"/>
      <c r="Q27" s="17"/>
      <c r="R27" s="17"/>
      <c r="S27" s="17"/>
      <c r="T27" s="17"/>
      <c r="U27" s="17"/>
      <c r="V27" s="17"/>
      <c r="W27" s="17"/>
      <c r="X27" s="17"/>
      <c r="Y27" s="17"/>
      <c r="Z27" s="17"/>
    </row>
    <row r="28" spans="1:26" ht="12.75" customHeight="1">
      <c r="A28" s="111">
        <v>52</v>
      </c>
      <c r="B28" s="409" t="s">
        <v>248</v>
      </c>
      <c r="C28" s="410"/>
      <c r="D28" s="112"/>
      <c r="E28" s="116"/>
      <c r="F28" s="416"/>
      <c r="G28" s="376"/>
      <c r="H28" s="377"/>
      <c r="I28" s="17"/>
      <c r="J28" s="17"/>
      <c r="K28" s="17"/>
      <c r="L28" s="17"/>
      <c r="M28" s="17"/>
      <c r="N28" s="17"/>
      <c r="O28" s="17"/>
      <c r="P28" s="17"/>
      <c r="Q28" s="17"/>
      <c r="R28" s="17"/>
      <c r="S28" s="17"/>
      <c r="T28" s="17"/>
      <c r="U28" s="17"/>
      <c r="V28" s="17"/>
      <c r="W28" s="17"/>
      <c r="X28" s="17"/>
      <c r="Y28" s="17"/>
      <c r="Z28" s="17"/>
    </row>
    <row r="29" spans="1:26" ht="12.75" customHeight="1">
      <c r="A29" s="123">
        <v>53</v>
      </c>
      <c r="B29" s="459" t="s">
        <v>249</v>
      </c>
      <c r="C29" s="349"/>
      <c r="D29" s="124"/>
      <c r="E29" s="125"/>
      <c r="F29" s="437"/>
      <c r="G29" s="349"/>
      <c r="H29" s="438"/>
      <c r="I29" s="17"/>
      <c r="J29" s="17"/>
      <c r="K29" s="17"/>
      <c r="L29" s="17"/>
      <c r="M29" s="17"/>
      <c r="N29" s="17"/>
      <c r="O29" s="17"/>
      <c r="P29" s="17"/>
      <c r="Q29" s="17"/>
      <c r="R29" s="17"/>
      <c r="S29" s="17"/>
      <c r="T29" s="17"/>
      <c r="U29" s="17"/>
      <c r="V29" s="17"/>
      <c r="W29" s="17"/>
      <c r="X29" s="17"/>
      <c r="Y29" s="17"/>
      <c r="Z29" s="17"/>
    </row>
    <row r="30" spans="1:26" ht="12.75" customHeight="1">
      <c r="A30" s="126">
        <v>54</v>
      </c>
      <c r="B30" s="452" t="s">
        <v>250</v>
      </c>
      <c r="C30" s="440"/>
      <c r="D30" s="149"/>
      <c r="E30" s="128"/>
      <c r="F30" s="431"/>
      <c r="G30" s="432"/>
      <c r="H30" s="433"/>
      <c r="I30" s="17"/>
      <c r="J30" s="17"/>
      <c r="K30" s="17"/>
      <c r="L30" s="17"/>
      <c r="M30" s="17"/>
      <c r="N30" s="17"/>
      <c r="O30" s="17"/>
      <c r="P30" s="17"/>
      <c r="Q30" s="17"/>
      <c r="R30" s="17"/>
      <c r="S30" s="17"/>
      <c r="T30" s="17"/>
      <c r="U30" s="17"/>
      <c r="V30" s="17"/>
      <c r="W30" s="17"/>
      <c r="X30" s="17"/>
      <c r="Y30" s="17"/>
      <c r="Z30" s="17"/>
    </row>
    <row r="31" spans="1:26" ht="6" customHeight="1">
      <c r="A31" s="455"/>
      <c r="B31" s="406"/>
      <c r="C31" s="406"/>
      <c r="D31" s="406"/>
      <c r="E31" s="406"/>
      <c r="F31" s="406"/>
      <c r="G31" s="406"/>
      <c r="H31" s="406"/>
      <c r="I31" s="17"/>
      <c r="J31" s="17"/>
      <c r="K31" s="17"/>
      <c r="L31" s="17"/>
      <c r="M31" s="17"/>
      <c r="N31" s="17"/>
      <c r="O31" s="17"/>
      <c r="P31" s="17"/>
      <c r="Q31" s="17"/>
      <c r="R31" s="17"/>
      <c r="S31" s="17"/>
      <c r="T31" s="17"/>
      <c r="U31" s="17"/>
      <c r="V31" s="17"/>
      <c r="W31" s="17"/>
      <c r="X31" s="17"/>
      <c r="Y31" s="17"/>
      <c r="Z31" s="17"/>
    </row>
    <row r="32" spans="1:26" ht="39" customHeight="1">
      <c r="A32" s="435" t="s">
        <v>228</v>
      </c>
      <c r="B32" s="334"/>
      <c r="C32" s="334"/>
      <c r="D32" s="334"/>
      <c r="E32" s="334"/>
      <c r="F32" s="334"/>
      <c r="G32" s="334"/>
      <c r="H32" s="334"/>
      <c r="I32" s="17"/>
      <c r="J32" s="17"/>
      <c r="K32" s="17"/>
      <c r="L32" s="17"/>
      <c r="M32" s="17"/>
      <c r="N32" s="17"/>
      <c r="O32" s="17"/>
      <c r="P32" s="17"/>
      <c r="Q32" s="17"/>
      <c r="R32" s="17"/>
      <c r="S32" s="17"/>
      <c r="T32" s="17"/>
      <c r="U32" s="17"/>
      <c r="V32" s="17"/>
      <c r="W32" s="17"/>
      <c r="X32" s="17"/>
      <c r="Y32" s="17"/>
      <c r="Z32" s="17"/>
    </row>
    <row r="33" spans="1:26" ht="12.75" customHeight="1">
      <c r="A33" s="58"/>
      <c r="B33" s="58"/>
      <c r="C33" s="58"/>
      <c r="D33" s="58"/>
      <c r="E33" s="58"/>
      <c r="F33" s="58"/>
      <c r="G33" s="58"/>
      <c r="H33" s="58"/>
      <c r="I33" s="17"/>
      <c r="J33" s="17"/>
      <c r="K33" s="17"/>
      <c r="L33" s="17"/>
      <c r="M33" s="17"/>
      <c r="N33" s="17"/>
      <c r="O33" s="17"/>
      <c r="P33" s="17"/>
      <c r="Q33" s="17"/>
      <c r="R33" s="17"/>
      <c r="S33" s="17"/>
      <c r="T33" s="17"/>
      <c r="U33" s="17"/>
      <c r="V33" s="17"/>
      <c r="W33" s="17"/>
      <c r="X33" s="17"/>
      <c r="Y33" s="17"/>
      <c r="Z33" s="17"/>
    </row>
    <row r="34" spans="1:26" ht="12.75" customHeight="1">
      <c r="A34" s="58"/>
      <c r="B34" s="58"/>
      <c r="C34" s="58"/>
      <c r="D34" s="58"/>
      <c r="E34" s="58"/>
      <c r="F34" s="58"/>
      <c r="G34" s="58"/>
      <c r="H34" s="58"/>
      <c r="I34" s="17"/>
      <c r="J34" s="17"/>
      <c r="K34" s="17"/>
      <c r="L34" s="17"/>
      <c r="M34" s="17"/>
      <c r="N34" s="17"/>
      <c r="O34" s="17"/>
      <c r="P34" s="17"/>
      <c r="Q34" s="17"/>
      <c r="R34" s="17"/>
      <c r="S34" s="17"/>
      <c r="T34" s="17"/>
      <c r="U34" s="17"/>
      <c r="V34" s="17"/>
      <c r="W34" s="17"/>
      <c r="X34" s="17"/>
      <c r="Y34" s="17"/>
      <c r="Z34" s="17"/>
    </row>
    <row r="35" spans="1:26" ht="12.75" customHeight="1">
      <c r="A35" s="131"/>
      <c r="B35" s="131"/>
      <c r="C35" s="131"/>
      <c r="D35" s="131"/>
      <c r="E35" s="131"/>
      <c r="F35" s="131"/>
      <c r="G35" s="131"/>
      <c r="H35" s="131"/>
      <c r="I35" s="17"/>
      <c r="J35" s="17"/>
      <c r="K35" s="17"/>
      <c r="L35" s="17"/>
      <c r="M35" s="17"/>
      <c r="N35" s="17"/>
      <c r="O35" s="17"/>
      <c r="P35" s="17"/>
      <c r="Q35" s="17"/>
      <c r="R35" s="17"/>
      <c r="S35" s="17"/>
      <c r="T35" s="17"/>
      <c r="U35" s="17"/>
      <c r="V35" s="17"/>
      <c r="W35" s="17"/>
      <c r="X35" s="17"/>
      <c r="Y35" s="17"/>
      <c r="Z35" s="17"/>
    </row>
    <row r="36" spans="1:26" ht="12.75" customHeight="1">
      <c r="A36" s="131"/>
      <c r="B36" s="131"/>
      <c r="C36" s="131"/>
      <c r="D36" s="131"/>
      <c r="E36" s="131"/>
      <c r="F36" s="131"/>
      <c r="G36" s="131"/>
      <c r="H36" s="131"/>
      <c r="I36" s="17"/>
      <c r="J36" s="17"/>
      <c r="K36" s="17"/>
      <c r="L36" s="17"/>
      <c r="M36" s="17"/>
      <c r="N36" s="17"/>
      <c r="O36" s="17"/>
      <c r="P36" s="17"/>
      <c r="Q36" s="17"/>
      <c r="R36" s="17"/>
      <c r="S36" s="17"/>
      <c r="T36" s="17"/>
      <c r="U36" s="17"/>
      <c r="V36" s="17"/>
      <c r="W36" s="17"/>
      <c r="X36" s="17"/>
      <c r="Y36" s="17"/>
      <c r="Z36" s="17"/>
    </row>
    <row r="37" spans="1:26" ht="12.75" customHeight="1">
      <c r="A37" s="131"/>
      <c r="B37" s="131"/>
      <c r="C37" s="131"/>
      <c r="D37" s="131"/>
      <c r="E37" s="131"/>
      <c r="F37" s="131"/>
      <c r="G37" s="131"/>
      <c r="H37" s="131"/>
      <c r="I37" s="17"/>
      <c r="J37" s="17"/>
      <c r="K37" s="17"/>
      <c r="L37" s="17"/>
      <c r="M37" s="17"/>
      <c r="N37" s="17"/>
      <c r="O37" s="17"/>
      <c r="P37" s="17"/>
      <c r="Q37" s="17"/>
      <c r="R37" s="17"/>
      <c r="S37" s="17"/>
      <c r="T37" s="17"/>
      <c r="U37" s="17"/>
      <c r="V37" s="17"/>
      <c r="W37" s="17"/>
      <c r="X37" s="17"/>
      <c r="Y37" s="17"/>
      <c r="Z37" s="17"/>
    </row>
    <row r="38" spans="1:26" ht="12.75" customHeight="1">
      <c r="A38" s="131"/>
      <c r="B38" s="131"/>
      <c r="C38" s="131"/>
      <c r="D38" s="131"/>
      <c r="E38" s="131"/>
      <c r="F38" s="131"/>
      <c r="G38" s="131"/>
      <c r="H38" s="131"/>
      <c r="I38" s="17"/>
      <c r="J38" s="17"/>
      <c r="K38" s="17"/>
      <c r="L38" s="17"/>
      <c r="M38" s="17"/>
      <c r="N38" s="17"/>
      <c r="O38" s="17"/>
      <c r="P38" s="17"/>
      <c r="Q38" s="17"/>
      <c r="R38" s="17"/>
      <c r="S38" s="17"/>
      <c r="T38" s="17"/>
      <c r="U38" s="17"/>
      <c r="V38" s="17"/>
      <c r="W38" s="17"/>
      <c r="X38" s="17"/>
      <c r="Y38" s="17"/>
      <c r="Z38" s="17"/>
    </row>
    <row r="39" spans="1:26" ht="12.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57">
    <mergeCell ref="B26:C26"/>
    <mergeCell ref="B27:C27"/>
    <mergeCell ref="B28:C28"/>
    <mergeCell ref="B29:C29"/>
    <mergeCell ref="G1:H2"/>
    <mergeCell ref="A2:B2"/>
    <mergeCell ref="C2:F2"/>
    <mergeCell ref="A3:B3"/>
    <mergeCell ref="C3:F3"/>
    <mergeCell ref="G3:H3"/>
    <mergeCell ref="A4:B4"/>
    <mergeCell ref="C4:F4"/>
    <mergeCell ref="G4:H4"/>
    <mergeCell ref="B7:C7"/>
    <mergeCell ref="E7:H7"/>
    <mergeCell ref="B16:C16"/>
    <mergeCell ref="B8:C8"/>
    <mergeCell ref="F8:H8"/>
    <mergeCell ref="F9:H9"/>
    <mergeCell ref="B9:C9"/>
    <mergeCell ref="B10:C10"/>
    <mergeCell ref="F10:H10"/>
    <mergeCell ref="A11:H11"/>
    <mergeCell ref="F12:H12"/>
    <mergeCell ref="F13:H13"/>
    <mergeCell ref="F14:H14"/>
    <mergeCell ref="F15:H15"/>
    <mergeCell ref="B12:C12"/>
    <mergeCell ref="B13:C13"/>
    <mergeCell ref="B14:C14"/>
    <mergeCell ref="B15:C15"/>
    <mergeCell ref="F16:H16"/>
    <mergeCell ref="F17:H17"/>
    <mergeCell ref="F18:H18"/>
    <mergeCell ref="F19:H19"/>
    <mergeCell ref="F20:H20"/>
    <mergeCell ref="B17:C17"/>
    <mergeCell ref="B18:C18"/>
    <mergeCell ref="B19:C19"/>
    <mergeCell ref="B20:C20"/>
    <mergeCell ref="B21:C21"/>
    <mergeCell ref="A31:H31"/>
    <mergeCell ref="A32:H32"/>
    <mergeCell ref="F21:H21"/>
    <mergeCell ref="F22:H22"/>
    <mergeCell ref="A23:H23"/>
    <mergeCell ref="B22:C22"/>
    <mergeCell ref="B30:C30"/>
    <mergeCell ref="F24:H24"/>
    <mergeCell ref="F25:H25"/>
    <mergeCell ref="F26:H26"/>
    <mergeCell ref="F27:H27"/>
    <mergeCell ref="F28:H28"/>
    <mergeCell ref="F29:H29"/>
    <mergeCell ref="F30:H30"/>
    <mergeCell ref="B24:C24"/>
    <mergeCell ref="B25:C25"/>
  </mergeCells>
  <printOptions horizontalCentered="1"/>
  <pageMargins left="0.65" right="0.5" top="0.5" bottom="0.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vt:i4>
      </vt:variant>
    </vt:vector>
  </HeadingPairs>
  <TitlesOfParts>
    <vt:vector size="26" baseType="lpstr">
      <vt:lpstr>COVER</vt:lpstr>
      <vt:lpstr>CONTENTS</vt:lpstr>
      <vt:lpstr>NOTICE</vt:lpstr>
      <vt:lpstr>INSTRUCTIONS</vt:lpstr>
      <vt:lpstr>PSC REPORT</vt:lpstr>
      <vt:lpstr>BAL ASSETS</vt:lpstr>
      <vt:lpstr>BAL LIABS</vt:lpstr>
      <vt:lpstr>INCOME 1</vt:lpstr>
      <vt:lpstr>INCOME 2</vt:lpstr>
      <vt:lpstr>UT INCOME 1</vt:lpstr>
      <vt:lpstr>UT INCOME 2</vt:lpstr>
      <vt:lpstr>AMORT</vt:lpstr>
      <vt:lpstr>CASH FLOW</vt:lpstr>
      <vt:lpstr>CHANGES 1</vt:lpstr>
      <vt:lpstr>CHANGES 2</vt:lpstr>
      <vt:lpstr>PLANT SUMMARY</vt:lpstr>
      <vt:lpstr>STOCKDEBT</vt:lpstr>
      <vt:lpstr>LEASES</vt:lpstr>
      <vt:lpstr>CIAC</vt:lpstr>
      <vt:lpstr>CWIPRB</vt:lpstr>
      <vt:lpstr>M&amp;S</vt:lpstr>
      <vt:lpstr>AssessmentYear</vt:lpstr>
      <vt:lpstr>FORMNUMBER</vt:lpstr>
      <vt:lpstr>CIAC!Print_Area</vt:lpstr>
      <vt:lpstr>CWIPRB!Print_Area</vt:lpstr>
      <vt:lpstr>'M&amp;S'!Print_Area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 Palmer</dc:creator>
  <cp:lastModifiedBy>Megan Shaw</cp:lastModifiedBy>
  <cp:lastPrinted>2022-11-17T16:33:00Z</cp:lastPrinted>
  <dcterms:created xsi:type="dcterms:W3CDTF">2007-05-01T19:06:20Z</dcterms:created>
  <dcterms:modified xsi:type="dcterms:W3CDTF">2025-12-17T19:01:28Z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7c68d8b7-1b67-4620-8515-adbaf875e463</vt:lpwstr>
  </property>
</Properties>
</file>